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05" yWindow="90" windowWidth="19095" windowHeight="11760" activeTab="5"/>
  </bookViews>
  <sheets>
    <sheet name="메뉴별 기관수집량(3월31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45621"/>
</workbook>
</file>

<file path=xl/calcChain.xml><?xml version="1.0" encoding="utf-8"?>
<calcChain xmlns="http://schemas.openxmlformats.org/spreadsheetml/2006/main">
  <c r="M41" i="14" l="1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AR145" i="19"/>
  <c r="AQ145" i="19"/>
  <c r="AP145" i="19"/>
  <c r="AO145" i="19"/>
  <c r="AN145" i="19"/>
  <c r="AM145" i="19"/>
  <c r="AL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AR144" i="19"/>
  <c r="AQ144" i="19"/>
  <c r="AP144" i="19"/>
  <c r="AO144" i="19"/>
  <c r="AN144" i="19"/>
  <c r="AM144" i="19"/>
  <c r="AL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AR143" i="19"/>
  <c r="AQ143" i="19"/>
  <c r="AP143" i="19"/>
  <c r="AO143" i="19"/>
  <c r="AN143" i="19"/>
  <c r="AM143" i="19"/>
  <c r="AL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AR142" i="19"/>
  <c r="AQ142" i="19"/>
  <c r="AP142" i="19"/>
  <c r="AO142" i="19"/>
  <c r="AN142" i="19"/>
  <c r="AM142" i="19"/>
  <c r="AL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AR141" i="19"/>
  <c r="AQ141" i="19"/>
  <c r="AP141" i="19"/>
  <c r="AO141" i="19"/>
  <c r="AN141" i="19"/>
  <c r="AM141" i="19"/>
  <c r="AL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AR140" i="19"/>
  <c r="AQ140" i="19"/>
  <c r="AP140" i="19"/>
  <c r="AO140" i="19"/>
  <c r="AN140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AR139" i="19"/>
  <c r="AQ139" i="19"/>
  <c r="AP139" i="19"/>
  <c r="AO139" i="19"/>
  <c r="AN139" i="19"/>
  <c r="AM139" i="19"/>
  <c r="AL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AR138" i="19"/>
  <c r="AQ138" i="19"/>
  <c r="AP138" i="19"/>
  <c r="AO138" i="19"/>
  <c r="AN138" i="19"/>
  <c r="AM138" i="19"/>
  <c r="AL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AR137" i="19"/>
  <c r="AQ137" i="19"/>
  <c r="AP137" i="19"/>
  <c r="AO137" i="19"/>
  <c r="AN137" i="19"/>
  <c r="AM137" i="19"/>
  <c r="AL137" i="19"/>
  <c r="AK137" i="19"/>
  <c r="AJ137" i="19"/>
  <c r="AI137" i="19"/>
  <c r="AH137" i="19"/>
  <c r="AG137" i="19"/>
  <c r="AF137" i="19"/>
  <c r="AE137" i="19"/>
  <c r="AD137" i="19"/>
  <c r="AC137" i="19"/>
  <c r="AB137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AR136" i="19"/>
  <c r="AQ136" i="19"/>
  <c r="AP136" i="19"/>
  <c r="AO136" i="19"/>
  <c r="AN136" i="19"/>
  <c r="AM136" i="19"/>
  <c r="AL136" i="19"/>
  <c r="AK136" i="19"/>
  <c r="AJ136" i="19"/>
  <c r="AI136" i="19"/>
  <c r="AH136" i="19"/>
  <c r="AG136" i="19"/>
  <c r="AF136" i="19"/>
  <c r="AE136" i="19"/>
  <c r="AD136" i="19"/>
  <c r="AC136" i="19"/>
  <c r="AB136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AR135" i="19"/>
  <c r="AQ135" i="19"/>
  <c r="AP135" i="19"/>
  <c r="AO135" i="19"/>
  <c r="AN135" i="19"/>
  <c r="AM135" i="19"/>
  <c r="AL135" i="19"/>
  <c r="AK135" i="19"/>
  <c r="AJ135" i="19"/>
  <c r="AI135" i="19"/>
  <c r="AH135" i="19"/>
  <c r="AG135" i="19"/>
  <c r="AF135" i="19"/>
  <c r="AE135" i="19"/>
  <c r="AD135" i="19"/>
  <c r="AC135" i="19"/>
  <c r="AB135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AR134" i="19"/>
  <c r="AQ134" i="19"/>
  <c r="AP134" i="19"/>
  <c r="AO134" i="19"/>
  <c r="AN134" i="19"/>
  <c r="AM134" i="19"/>
  <c r="AL134" i="19"/>
  <c r="AK134" i="19"/>
  <c r="AJ134" i="19"/>
  <c r="AI134" i="19"/>
  <c r="AH134" i="19"/>
  <c r="AG134" i="19"/>
  <c r="AF134" i="19"/>
  <c r="AE134" i="19"/>
  <c r="AD134" i="19"/>
  <c r="AC134" i="19"/>
  <c r="AB134" i="19"/>
  <c r="AA134" i="19"/>
  <c r="Z134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AR133" i="19"/>
  <c r="AQ133" i="19"/>
  <c r="AP133" i="19"/>
  <c r="AO133" i="19"/>
  <c r="AN133" i="19"/>
  <c r="AM133" i="19"/>
  <c r="AL133" i="19"/>
  <c r="AK133" i="19"/>
  <c r="AJ133" i="19"/>
  <c r="AI133" i="19"/>
  <c r="AH133" i="19"/>
  <c r="AG133" i="19"/>
  <c r="AF133" i="19"/>
  <c r="AE133" i="19"/>
  <c r="AD133" i="19"/>
  <c r="AC133" i="19"/>
  <c r="AB133" i="19"/>
  <c r="AA133" i="19"/>
  <c r="Z133" i="19"/>
  <c r="Y133" i="19"/>
  <c r="X133" i="19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AR132" i="19"/>
  <c r="AQ132" i="19"/>
  <c r="AP132" i="19"/>
  <c r="AO132" i="19"/>
  <c r="AN132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AR131" i="19"/>
  <c r="AQ131" i="19"/>
  <c r="AP131" i="19"/>
  <c r="AO131" i="19"/>
  <c r="AN131" i="19"/>
  <c r="AM131" i="19"/>
  <c r="AL131" i="19"/>
  <c r="AK131" i="19"/>
  <c r="AJ131" i="19"/>
  <c r="AI131" i="19"/>
  <c r="AH131" i="19"/>
  <c r="AG131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AR130" i="19"/>
  <c r="AQ130" i="19"/>
  <c r="AP130" i="19"/>
  <c r="AO130" i="19"/>
  <c r="AN130" i="19"/>
  <c r="AM130" i="19"/>
  <c r="AL130" i="19"/>
  <c r="AK130" i="19"/>
  <c r="AJ130" i="19"/>
  <c r="AI130" i="19"/>
  <c r="AH130" i="19"/>
  <c r="AG130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AR129" i="19"/>
  <c r="AQ129" i="19"/>
  <c r="AP129" i="19"/>
  <c r="AO129" i="19"/>
  <c r="AN129" i="19"/>
  <c r="AM129" i="19"/>
  <c r="AL129" i="19"/>
  <c r="AK129" i="19"/>
  <c r="AJ129" i="19"/>
  <c r="AI129" i="19"/>
  <c r="AH129" i="19"/>
  <c r="AG129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AR128" i="19"/>
  <c r="AQ128" i="19"/>
  <c r="AP128" i="19"/>
  <c r="AO128" i="19"/>
  <c r="AN128" i="19"/>
  <c r="AM128" i="19"/>
  <c r="AL128" i="19"/>
  <c r="AK128" i="19"/>
  <c r="AJ128" i="19"/>
  <c r="AI128" i="19"/>
  <c r="AH128" i="19"/>
  <c r="AG128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AR127" i="19"/>
  <c r="AQ127" i="19"/>
  <c r="AP127" i="19"/>
  <c r="AO127" i="19"/>
  <c r="AN127" i="19"/>
  <c r="AM127" i="19"/>
  <c r="AL127" i="19"/>
  <c r="AK127" i="19"/>
  <c r="AJ127" i="19"/>
  <c r="AI127" i="19"/>
  <c r="AH127" i="19"/>
  <c r="AG127" i="19"/>
  <c r="AF127" i="19"/>
  <c r="AE127" i="19"/>
  <c r="AD127" i="19"/>
  <c r="AC127" i="19"/>
  <c r="AB127" i="19"/>
  <c r="AA127" i="19"/>
  <c r="Z127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AR126" i="19"/>
  <c r="AQ126" i="19"/>
  <c r="AP126" i="19"/>
  <c r="AO126" i="19"/>
  <c r="AN126" i="19"/>
  <c r="AM126" i="19"/>
  <c r="AL126" i="19"/>
  <c r="AK126" i="19"/>
  <c r="AJ126" i="19"/>
  <c r="AI126" i="19"/>
  <c r="AH126" i="19"/>
  <c r="AG126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AR125" i="19"/>
  <c r="AQ125" i="19"/>
  <c r="AP125" i="19"/>
  <c r="AO125" i="19"/>
  <c r="AN125" i="19"/>
  <c r="AM125" i="19"/>
  <c r="AL125" i="19"/>
  <c r="AK125" i="19"/>
  <c r="AJ125" i="19"/>
  <c r="AI125" i="19"/>
  <c r="AH125" i="19"/>
  <c r="AG125" i="19"/>
  <c r="AF125" i="19"/>
  <c r="AE125" i="19"/>
  <c r="AD125" i="19"/>
  <c r="AC125" i="19"/>
  <c r="AB125" i="19"/>
  <c r="AA125" i="19"/>
  <c r="Z125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AR124" i="19"/>
  <c r="AQ124" i="19"/>
  <c r="AP124" i="19"/>
  <c r="AO124" i="19"/>
  <c r="AN124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AR123" i="19"/>
  <c r="AQ123" i="19"/>
  <c r="AP123" i="19"/>
  <c r="AO123" i="19"/>
  <c r="AN123" i="19"/>
  <c r="AM123" i="19"/>
  <c r="AL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AR122" i="19"/>
  <c r="AQ122" i="19"/>
  <c r="AP122" i="19"/>
  <c r="AO122" i="19"/>
  <c r="AN122" i="19"/>
  <c r="AM122" i="19"/>
  <c r="AL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AR121" i="19"/>
  <c r="AQ121" i="19"/>
  <c r="AP121" i="19"/>
  <c r="AO121" i="19"/>
  <c r="AN121" i="19"/>
  <c r="AM121" i="19"/>
  <c r="AL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AR120" i="19"/>
  <c r="AQ120" i="19"/>
  <c r="AP120" i="19"/>
  <c r="AO120" i="19"/>
  <c r="AN120" i="19"/>
  <c r="AM120" i="19"/>
  <c r="AL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AR119" i="19"/>
  <c r="AQ119" i="19"/>
  <c r="AP119" i="19"/>
  <c r="AO119" i="19"/>
  <c r="AN119" i="19"/>
  <c r="AM119" i="19"/>
  <c r="AL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AR118" i="19"/>
  <c r="AQ118" i="19"/>
  <c r="AP118" i="19"/>
  <c r="AO118" i="19"/>
  <c r="AN118" i="19"/>
  <c r="AM118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AR117" i="19"/>
  <c r="AQ117" i="19"/>
  <c r="AP117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AR116" i="19"/>
  <c r="AQ116" i="19"/>
  <c r="AP116" i="19"/>
  <c r="AO116" i="19"/>
  <c r="AN116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AR115" i="19"/>
  <c r="AQ115" i="19"/>
  <c r="AP115" i="19"/>
  <c r="AO115" i="19"/>
  <c r="AN115" i="19"/>
  <c r="AM115" i="19"/>
  <c r="AL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AR113" i="19"/>
  <c r="AQ113" i="19"/>
  <c r="AP113" i="19"/>
  <c r="AO113" i="19"/>
  <c r="AN113" i="19"/>
  <c r="AM113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AR112" i="19"/>
  <c r="AQ112" i="19"/>
  <c r="AP112" i="19"/>
  <c r="AO112" i="19"/>
  <c r="AN112" i="19"/>
  <c r="AM112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AR111" i="19"/>
  <c r="AQ111" i="19"/>
  <c r="AP111" i="19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AR110" i="19"/>
  <c r="AQ110" i="19"/>
  <c r="AP110" i="19"/>
  <c r="AO110" i="19"/>
  <c r="AN110" i="19"/>
  <c r="AM110" i="19"/>
  <c r="AL110" i="19"/>
  <c r="AK110" i="19"/>
  <c r="AJ110" i="19"/>
  <c r="AI110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AR109" i="19"/>
  <c r="AQ109" i="19"/>
  <c r="AP109" i="19"/>
  <c r="AO109" i="19"/>
  <c r="AN109" i="19"/>
  <c r="AM109" i="19"/>
  <c r="AL109" i="19"/>
  <c r="AK109" i="19"/>
  <c r="AJ109" i="19"/>
  <c r="AI109" i="19"/>
  <c r="AH109" i="19"/>
  <c r="AG109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AR108" i="19"/>
  <c r="AQ108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AR107" i="19"/>
  <c r="AQ107" i="19"/>
  <c r="AP107" i="19"/>
  <c r="AO107" i="19"/>
  <c r="AN107" i="19"/>
  <c r="AM107" i="19"/>
  <c r="AL107" i="19"/>
  <c r="AK107" i="19"/>
  <c r="AJ107" i="19"/>
  <c r="AI107" i="19"/>
  <c r="AH107" i="19"/>
  <c r="AG107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AR106" i="19"/>
  <c r="AQ106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AR105" i="19"/>
  <c r="AQ105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AR104" i="19"/>
  <c r="AQ104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AR103" i="19"/>
  <c r="AQ103" i="19"/>
  <c r="AP103" i="19"/>
  <c r="AO103" i="19"/>
  <c r="AN103" i="19"/>
  <c r="AM103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AR101" i="19"/>
  <c r="AQ101" i="19"/>
  <c r="AP101" i="19"/>
  <c r="AO101" i="19"/>
  <c r="AN101" i="19"/>
  <c r="AM101" i="19"/>
  <c r="AL101" i="19"/>
  <c r="AK101" i="19"/>
  <c r="AJ101" i="19"/>
  <c r="AI101" i="19"/>
  <c r="AH101" i="19"/>
  <c r="AG101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AR100" i="19"/>
  <c r="AQ100" i="19"/>
  <c r="AP100" i="19"/>
  <c r="AO100" i="19"/>
  <c r="AN100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AR99" i="19"/>
  <c r="AQ99" i="19"/>
  <c r="AP99" i="19"/>
  <c r="AO99" i="19"/>
  <c r="AN99" i="19"/>
  <c r="AM99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AR98" i="19"/>
  <c r="AQ98" i="19"/>
  <c r="AP98" i="19"/>
  <c r="AO98" i="19"/>
  <c r="AN98" i="19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AR96" i="19"/>
  <c r="AQ96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AR95" i="19"/>
  <c r="AQ95" i="19"/>
  <c r="AP95" i="19"/>
  <c r="AO95" i="19"/>
  <c r="AN95" i="19"/>
  <c r="AM95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AR94" i="19"/>
  <c r="AQ94" i="19"/>
  <c r="AP94" i="19"/>
  <c r="AO94" i="19"/>
  <c r="AN94" i="19"/>
  <c r="AM94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AR91" i="19"/>
  <c r="AQ91" i="19"/>
  <c r="AP91" i="19"/>
  <c r="AO91" i="19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AR90" i="19"/>
  <c r="AQ90" i="19"/>
  <c r="AP90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AR89" i="19"/>
  <c r="AQ89" i="19"/>
  <c r="AP89" i="19"/>
  <c r="AO89" i="19"/>
  <c r="AN89" i="19"/>
  <c r="AM89" i="19"/>
  <c r="AL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3" i="19" l="1"/>
  <c r="E72" i="19"/>
  <c r="E144" i="19"/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38" i="14" s="1"/>
  <c r="C39" i="14"/>
  <c r="C40" i="14"/>
  <c r="C41" i="14"/>
  <c r="H2" i="14"/>
  <c r="G2" i="14"/>
  <c r="F2" i="14"/>
  <c r="E2" i="14"/>
  <c r="D2" i="14"/>
  <c r="C2" i="14"/>
  <c r="AO146" i="19"/>
  <c r="M38" i="20" s="1"/>
  <c r="W146" i="19"/>
  <c r="M20" i="20" s="1"/>
  <c r="AF114" i="19"/>
  <c r="L29" i="20" s="1"/>
  <c r="T114" i="19"/>
  <c r="L17" i="20" s="1"/>
  <c r="H114" i="19"/>
  <c r="L5" i="20" s="1"/>
  <c r="AO114" i="19"/>
  <c r="L38" i="20" s="1"/>
  <c r="Q114" i="19"/>
  <c r="L14" i="20" s="1"/>
  <c r="AF102" i="19"/>
  <c r="K29" i="20" s="1"/>
  <c r="H102" i="19"/>
  <c r="K5" i="20" s="1"/>
  <c r="AO92" i="19"/>
  <c r="J38" i="20" s="1"/>
  <c r="W92" i="19"/>
  <c r="J20" i="20" s="1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G66" i="19" s="1"/>
  <c r="H30" i="20" s="1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AR48" i="19"/>
  <c r="AR66" i="19" s="1"/>
  <c r="H41" i="20" s="1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Z66" i="19" s="1"/>
  <c r="H23" i="20" s="1"/>
  <c r="Y48" i="19"/>
  <c r="X48" i="19"/>
  <c r="W48" i="19"/>
  <c r="V48" i="19"/>
  <c r="U48" i="19"/>
  <c r="T48" i="19"/>
  <c r="S48" i="19"/>
  <c r="R48" i="19"/>
  <c r="Q48" i="19"/>
  <c r="P48" i="19"/>
  <c r="O48" i="19"/>
  <c r="N48" i="19"/>
  <c r="N66" i="19" s="1"/>
  <c r="H11" i="20" s="1"/>
  <c r="M48" i="19"/>
  <c r="L48" i="19"/>
  <c r="K48" i="19"/>
  <c r="J48" i="19"/>
  <c r="I48" i="19"/>
  <c r="H48" i="19"/>
  <c r="H66" i="19" s="1"/>
  <c r="H5" i="20" s="1"/>
  <c r="G48" i="19"/>
  <c r="F48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AR37" i="19"/>
  <c r="AR47" i="19" s="1"/>
  <c r="G41" i="20" s="1"/>
  <c r="AQ37" i="19"/>
  <c r="AP37" i="19"/>
  <c r="AO37" i="19"/>
  <c r="AN37" i="19"/>
  <c r="AM37" i="19"/>
  <c r="AL37" i="19"/>
  <c r="AK37" i="19"/>
  <c r="AJ37" i="19"/>
  <c r="AJ47" i="19" s="1"/>
  <c r="G33" i="20" s="1"/>
  <c r="AI37" i="19"/>
  <c r="AH37" i="19"/>
  <c r="AG37" i="19"/>
  <c r="AF37" i="19"/>
  <c r="AF47" i="19" s="1"/>
  <c r="G29" i="20" s="1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T47" i="19" s="1"/>
  <c r="G17" i="20" s="1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AR34" i="19"/>
  <c r="AR36" i="19" s="1"/>
  <c r="F41" i="20" s="1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F36" i="19" s="1"/>
  <c r="F29" i="20" s="1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T36" i="19" s="1"/>
  <c r="F17" i="20" s="1"/>
  <c r="S34" i="19"/>
  <c r="R34" i="19"/>
  <c r="Q34" i="19"/>
  <c r="P34" i="19"/>
  <c r="O34" i="19"/>
  <c r="N34" i="19"/>
  <c r="M34" i="19"/>
  <c r="L34" i="19"/>
  <c r="K34" i="19"/>
  <c r="J34" i="19"/>
  <c r="I34" i="19"/>
  <c r="H34" i="19"/>
  <c r="H36" i="19" s="1"/>
  <c r="F5" i="20" s="1"/>
  <c r="G34" i="19"/>
  <c r="F34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G36" i="19" s="1"/>
  <c r="F30" i="20" s="1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R25" i="19"/>
  <c r="AQ25" i="19"/>
  <c r="AP25" i="19"/>
  <c r="AO25" i="19"/>
  <c r="AN25" i="19"/>
  <c r="AM25" i="19"/>
  <c r="AL25" i="19"/>
  <c r="AK25" i="19"/>
  <c r="AJ25" i="19"/>
  <c r="AJ32" i="19" s="1"/>
  <c r="E33" i="20" s="1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AF3" i="19"/>
  <c r="AG3" i="19"/>
  <c r="AH3" i="19"/>
  <c r="AI3" i="19"/>
  <c r="AJ3" i="19"/>
  <c r="AK3" i="19"/>
  <c r="AL3" i="19"/>
  <c r="AM3" i="19"/>
  <c r="AN3" i="19"/>
  <c r="AO3" i="19"/>
  <c r="AP3" i="19"/>
  <c r="AQ3" i="19"/>
  <c r="AR3" i="19"/>
  <c r="F3" i="19"/>
  <c r="U146" i="19"/>
  <c r="M18" i="20" s="1"/>
  <c r="R114" i="19"/>
  <c r="L15" i="20" s="1"/>
  <c r="AA102" i="19"/>
  <c r="K24" i="20" s="1"/>
  <c r="U102" i="19"/>
  <c r="K18" i="20" s="1"/>
  <c r="AP92" i="19"/>
  <c r="J39" i="20" s="1"/>
  <c r="O92" i="19"/>
  <c r="J12" i="20" s="1"/>
  <c r="L92" i="19"/>
  <c r="J9" i="20" s="1"/>
  <c r="AI23" i="19" l="1"/>
  <c r="D32" i="20" s="1"/>
  <c r="N85" i="19"/>
  <c r="I11" i="20" s="1"/>
  <c r="AF85" i="19"/>
  <c r="I29" i="20" s="1"/>
  <c r="W85" i="19"/>
  <c r="I20" i="20" s="1"/>
  <c r="AP7" i="19"/>
  <c r="C39" i="20" s="1"/>
  <c r="AJ7" i="19"/>
  <c r="C33" i="20" s="1"/>
  <c r="AD7" i="19"/>
  <c r="C27" i="20" s="1"/>
  <c r="X7" i="19"/>
  <c r="C21" i="20" s="1"/>
  <c r="R7" i="19"/>
  <c r="C15" i="20" s="1"/>
  <c r="AO85" i="19"/>
  <c r="I38" i="20" s="1"/>
  <c r="F7" i="19"/>
  <c r="C3" i="20" s="1"/>
  <c r="I7" i="19"/>
  <c r="C6" i="20" s="1"/>
  <c r="O7" i="19"/>
  <c r="C12" i="20" s="1"/>
  <c r="U7" i="19"/>
  <c r="C18" i="20" s="1"/>
  <c r="AA7" i="19"/>
  <c r="C24" i="20" s="1"/>
  <c r="AG7" i="19"/>
  <c r="C30" i="20" s="1"/>
  <c r="AM7" i="19"/>
  <c r="C36" i="20" s="1"/>
  <c r="F23" i="19"/>
  <c r="D3" i="20" s="1"/>
  <c r="L23" i="19"/>
  <c r="D9" i="20" s="1"/>
  <c r="R23" i="19"/>
  <c r="D15" i="20" s="1"/>
  <c r="X23" i="19"/>
  <c r="D21" i="20" s="1"/>
  <c r="AD23" i="19"/>
  <c r="D27" i="20" s="1"/>
  <c r="AJ23" i="19"/>
  <c r="D33" i="20" s="1"/>
  <c r="AP23" i="19"/>
  <c r="D39" i="20" s="1"/>
  <c r="F32" i="19"/>
  <c r="E3" i="20" s="1"/>
  <c r="L32" i="19"/>
  <c r="E9" i="20" s="1"/>
  <c r="R32" i="19"/>
  <c r="E15" i="20" s="1"/>
  <c r="X32" i="19"/>
  <c r="E21" i="20" s="1"/>
  <c r="AD32" i="19"/>
  <c r="E27" i="20" s="1"/>
  <c r="AP32" i="19"/>
  <c r="E39" i="20" s="1"/>
  <c r="F36" i="19"/>
  <c r="F3" i="20" s="1"/>
  <c r="L36" i="19"/>
  <c r="F9" i="20" s="1"/>
  <c r="R36" i="19"/>
  <c r="F15" i="20" s="1"/>
  <c r="X36" i="19"/>
  <c r="F21" i="20" s="1"/>
  <c r="AD36" i="19"/>
  <c r="F27" i="20" s="1"/>
  <c r="AJ36" i="19"/>
  <c r="F33" i="20" s="1"/>
  <c r="AP36" i="19"/>
  <c r="F39" i="20" s="1"/>
  <c r="I36" i="19"/>
  <c r="F6" i="20" s="1"/>
  <c r="O36" i="19"/>
  <c r="F12" i="20" s="1"/>
  <c r="U36" i="19"/>
  <c r="F18" i="20" s="1"/>
  <c r="AA36" i="19"/>
  <c r="F24" i="20" s="1"/>
  <c r="AM36" i="19"/>
  <c r="F36" i="20" s="1"/>
  <c r="I47" i="19"/>
  <c r="G6" i="20" s="1"/>
  <c r="O47" i="19"/>
  <c r="G12" i="20" s="1"/>
  <c r="U47" i="19"/>
  <c r="G18" i="20" s="1"/>
  <c r="AA47" i="19"/>
  <c r="G24" i="20" s="1"/>
  <c r="AG47" i="19"/>
  <c r="G30" i="20" s="1"/>
  <c r="AM47" i="19"/>
  <c r="G36" i="20" s="1"/>
  <c r="I66" i="19"/>
  <c r="H6" i="20" s="1"/>
  <c r="O66" i="19"/>
  <c r="H12" i="20" s="1"/>
  <c r="U66" i="19"/>
  <c r="H18" i="20" s="1"/>
  <c r="I85" i="19"/>
  <c r="I6" i="20" s="1"/>
  <c r="O85" i="19"/>
  <c r="I12" i="20" s="1"/>
  <c r="U85" i="19"/>
  <c r="I18" i="20" s="1"/>
  <c r="AA85" i="19"/>
  <c r="I24" i="20" s="1"/>
  <c r="AG85" i="19"/>
  <c r="I30" i="20" s="1"/>
  <c r="AM85" i="19"/>
  <c r="I36" i="20" s="1"/>
  <c r="I92" i="19"/>
  <c r="J6" i="20" s="1"/>
  <c r="U92" i="19"/>
  <c r="J18" i="20" s="1"/>
  <c r="AA92" i="19"/>
  <c r="J24" i="20" s="1"/>
  <c r="AG92" i="19"/>
  <c r="J30" i="20" s="1"/>
  <c r="AM92" i="19"/>
  <c r="J36" i="20" s="1"/>
  <c r="I102" i="19"/>
  <c r="K6" i="20" s="1"/>
  <c r="O102" i="19"/>
  <c r="K12" i="20" s="1"/>
  <c r="B37" i="14"/>
  <c r="AF66" i="19"/>
  <c r="H29" i="20" s="1"/>
  <c r="F47" i="19"/>
  <c r="G3" i="20" s="1"/>
  <c r="L47" i="19"/>
  <c r="G9" i="20" s="1"/>
  <c r="R47" i="19"/>
  <c r="G15" i="20" s="1"/>
  <c r="X47" i="19"/>
  <c r="G21" i="20" s="1"/>
  <c r="AD47" i="19"/>
  <c r="G27" i="20" s="1"/>
  <c r="AP47" i="19"/>
  <c r="G39" i="20" s="1"/>
  <c r="AA66" i="19"/>
  <c r="H24" i="20" s="1"/>
  <c r="AM66" i="19"/>
  <c r="H36" i="20" s="1"/>
  <c r="F66" i="19"/>
  <c r="L66" i="19"/>
  <c r="H9" i="20" s="1"/>
  <c r="R66" i="19"/>
  <c r="H15" i="20" s="1"/>
  <c r="X66" i="19"/>
  <c r="H21" i="20" s="1"/>
  <c r="AJ66" i="19"/>
  <c r="H33" i="20" s="1"/>
  <c r="F92" i="19"/>
  <c r="J3" i="20" s="1"/>
  <c r="R92" i="19"/>
  <c r="J15" i="20" s="1"/>
  <c r="X92" i="19"/>
  <c r="J21" i="20" s="1"/>
  <c r="AD92" i="19"/>
  <c r="J27" i="20" s="1"/>
  <c r="AJ92" i="19"/>
  <c r="J33" i="20" s="1"/>
  <c r="AG102" i="19"/>
  <c r="K30" i="20" s="1"/>
  <c r="AM102" i="19"/>
  <c r="K36" i="20" s="1"/>
  <c r="F102" i="19"/>
  <c r="K3" i="20" s="1"/>
  <c r="L102" i="19"/>
  <c r="K9" i="20" s="1"/>
  <c r="R102" i="19"/>
  <c r="K15" i="20" s="1"/>
  <c r="X102" i="19"/>
  <c r="K21" i="20" s="1"/>
  <c r="AD102" i="19"/>
  <c r="K27" i="20" s="1"/>
  <c r="AJ102" i="19"/>
  <c r="K33" i="20" s="1"/>
  <c r="AP102" i="19"/>
  <c r="K39" i="20" s="1"/>
  <c r="L114" i="19"/>
  <c r="L9" i="20" s="1"/>
  <c r="X114" i="19"/>
  <c r="L21" i="20" s="1"/>
  <c r="AD114" i="19"/>
  <c r="L27" i="20" s="1"/>
  <c r="AJ114" i="19"/>
  <c r="L33" i="20" s="1"/>
  <c r="AP114" i="19"/>
  <c r="L39" i="20" s="1"/>
  <c r="I114" i="19"/>
  <c r="L6" i="20" s="1"/>
  <c r="O114" i="19"/>
  <c r="L12" i="20" s="1"/>
  <c r="U114" i="19"/>
  <c r="L18" i="20" s="1"/>
  <c r="AA114" i="19"/>
  <c r="L24" i="20" s="1"/>
  <c r="AG114" i="19"/>
  <c r="L30" i="20" s="1"/>
  <c r="AM114" i="19"/>
  <c r="L36" i="20" s="1"/>
  <c r="I146" i="19"/>
  <c r="M6" i="20" s="1"/>
  <c r="O146" i="19"/>
  <c r="M12" i="20" s="1"/>
  <c r="AA146" i="19"/>
  <c r="M24" i="20" s="1"/>
  <c r="AG146" i="19"/>
  <c r="M30" i="20" s="1"/>
  <c r="B36" i="14"/>
  <c r="B39" i="14"/>
  <c r="AM146" i="19"/>
  <c r="M36" i="20" s="1"/>
  <c r="B41" i="14"/>
  <c r="B35" i="14"/>
  <c r="B40" i="14"/>
  <c r="B34" i="14"/>
  <c r="AR7" i="19"/>
  <c r="C41" i="20" s="1"/>
  <c r="K23" i="19"/>
  <c r="D8" i="20" s="1"/>
  <c r="Q23" i="19"/>
  <c r="D14" i="20" s="1"/>
  <c r="W23" i="19"/>
  <c r="D20" i="20" s="1"/>
  <c r="AC23" i="19"/>
  <c r="D26" i="20" s="1"/>
  <c r="AO23" i="19"/>
  <c r="D38" i="20" s="1"/>
  <c r="K32" i="19"/>
  <c r="E8" i="20" s="1"/>
  <c r="Q32" i="19"/>
  <c r="E14" i="20" s="1"/>
  <c r="W32" i="19"/>
  <c r="E20" i="20" s="1"/>
  <c r="AC32" i="19"/>
  <c r="E26" i="20" s="1"/>
  <c r="AI32" i="19"/>
  <c r="E32" i="20" s="1"/>
  <c r="AO32" i="19"/>
  <c r="E38" i="20" s="1"/>
  <c r="K36" i="19"/>
  <c r="F8" i="20" s="1"/>
  <c r="Q36" i="19"/>
  <c r="F14" i="20" s="1"/>
  <c r="W36" i="19"/>
  <c r="F20" i="20" s="1"/>
  <c r="AC36" i="19"/>
  <c r="F26" i="20" s="1"/>
  <c r="AI36" i="19"/>
  <c r="F32" i="20" s="1"/>
  <c r="AO36" i="19"/>
  <c r="F38" i="20" s="1"/>
  <c r="N36" i="19"/>
  <c r="F11" i="20" s="1"/>
  <c r="Z36" i="19"/>
  <c r="F23" i="20" s="1"/>
  <c r="AL36" i="19"/>
  <c r="F35" i="20" s="1"/>
  <c r="H47" i="19"/>
  <c r="G5" i="20" s="1"/>
  <c r="N47" i="19"/>
  <c r="G11" i="20" s="1"/>
  <c r="Z47" i="19"/>
  <c r="G23" i="20" s="1"/>
  <c r="AL47" i="19"/>
  <c r="G35" i="20" s="1"/>
  <c r="T66" i="19"/>
  <c r="H17" i="20" s="1"/>
  <c r="AL66" i="19"/>
  <c r="H35" i="20" s="1"/>
  <c r="K66" i="19"/>
  <c r="H8" i="20" s="1"/>
  <c r="Q66" i="19"/>
  <c r="H14" i="20" s="1"/>
  <c r="W66" i="19"/>
  <c r="H20" i="20" s="1"/>
  <c r="AC66" i="19"/>
  <c r="H26" i="20" s="1"/>
  <c r="AI66" i="19"/>
  <c r="H32" i="20" s="1"/>
  <c r="AO66" i="19"/>
  <c r="H38" i="20" s="1"/>
  <c r="H85" i="19"/>
  <c r="I5" i="20" s="1"/>
  <c r="T85" i="19"/>
  <c r="I17" i="20" s="1"/>
  <c r="Z85" i="19"/>
  <c r="I23" i="20" s="1"/>
  <c r="AL85" i="19"/>
  <c r="I35" i="20" s="1"/>
  <c r="AR85" i="19"/>
  <c r="I41" i="20" s="1"/>
  <c r="K85" i="19"/>
  <c r="I8" i="20" s="1"/>
  <c r="Q85" i="19"/>
  <c r="I14" i="20" s="1"/>
  <c r="AC85" i="19"/>
  <c r="I26" i="20" s="1"/>
  <c r="AI85" i="19"/>
  <c r="I32" i="20" s="1"/>
  <c r="H92" i="19"/>
  <c r="J5" i="20" s="1"/>
  <c r="N92" i="19"/>
  <c r="J11" i="20" s="1"/>
  <c r="T92" i="19"/>
  <c r="J17" i="20" s="1"/>
  <c r="Z92" i="19"/>
  <c r="J23" i="20" s="1"/>
  <c r="AF92" i="19"/>
  <c r="J29" i="20" s="1"/>
  <c r="AL92" i="19"/>
  <c r="J35" i="20" s="1"/>
  <c r="AR92" i="19"/>
  <c r="J41" i="20" s="1"/>
  <c r="K92" i="19"/>
  <c r="J8" i="20" s="1"/>
  <c r="Q92" i="19"/>
  <c r="J14" i="20" s="1"/>
  <c r="AC92" i="19"/>
  <c r="J26" i="20" s="1"/>
  <c r="AI92" i="19"/>
  <c r="J32" i="20" s="1"/>
  <c r="N102" i="19"/>
  <c r="K11" i="20" s="1"/>
  <c r="T102" i="19"/>
  <c r="K17" i="20" s="1"/>
  <c r="Z102" i="19"/>
  <c r="K23" i="20" s="1"/>
  <c r="AL102" i="19"/>
  <c r="K35" i="20" s="1"/>
  <c r="AR102" i="19"/>
  <c r="K41" i="20" s="1"/>
  <c r="K114" i="19"/>
  <c r="L8" i="20" s="1"/>
  <c r="W114" i="19"/>
  <c r="L20" i="20" s="1"/>
  <c r="AC114" i="19"/>
  <c r="L26" i="20" s="1"/>
  <c r="AI114" i="19"/>
  <c r="L32" i="20" s="1"/>
  <c r="N114" i="19"/>
  <c r="L11" i="20" s="1"/>
  <c r="Z114" i="19"/>
  <c r="L23" i="20" s="1"/>
  <c r="AL114" i="19"/>
  <c r="L35" i="20" s="1"/>
  <c r="AR114" i="19"/>
  <c r="L41" i="20" s="1"/>
  <c r="H146" i="19"/>
  <c r="M5" i="20" s="1"/>
  <c r="N146" i="19"/>
  <c r="M11" i="20" s="1"/>
  <c r="T146" i="19"/>
  <c r="M17" i="20" s="1"/>
  <c r="Z146" i="19"/>
  <c r="M23" i="20" s="1"/>
  <c r="AF146" i="19"/>
  <c r="M29" i="20" s="1"/>
  <c r="AL146" i="19"/>
  <c r="M35" i="20" s="1"/>
  <c r="AR146" i="19"/>
  <c r="M41" i="20" s="1"/>
  <c r="E26" i="19"/>
  <c r="Y36" i="19"/>
  <c r="F22" i="20" s="1"/>
  <c r="AK47" i="19"/>
  <c r="G34" i="20" s="1"/>
  <c r="AB66" i="19"/>
  <c r="H25" i="20" s="1"/>
  <c r="AN66" i="19"/>
  <c r="H37" i="20" s="1"/>
  <c r="E65" i="19"/>
  <c r="S85" i="19"/>
  <c r="I16" i="20" s="1"/>
  <c r="E82" i="19"/>
  <c r="V92" i="19"/>
  <c r="J19" i="20" s="1"/>
  <c r="AH92" i="19"/>
  <c r="J31" i="20" s="1"/>
  <c r="E91" i="19"/>
  <c r="E99" i="19"/>
  <c r="V114" i="19"/>
  <c r="L19" i="20" s="1"/>
  <c r="G146" i="19"/>
  <c r="M4" i="20" s="1"/>
  <c r="AE146" i="19"/>
  <c r="M28" i="20" s="1"/>
  <c r="K7" i="19"/>
  <c r="C8" i="20" s="1"/>
  <c r="AC7" i="19"/>
  <c r="C26" i="20" s="1"/>
  <c r="AO7" i="19"/>
  <c r="C38" i="20" s="1"/>
  <c r="Z7" i="19"/>
  <c r="C23" i="20" s="1"/>
  <c r="P7" i="19"/>
  <c r="C13" i="20" s="1"/>
  <c r="P23" i="19"/>
  <c r="D13" i="20" s="1"/>
  <c r="AB23" i="19"/>
  <c r="D25" i="20" s="1"/>
  <c r="AN23" i="19"/>
  <c r="D37" i="20" s="1"/>
  <c r="E16" i="19"/>
  <c r="E17" i="19"/>
  <c r="J32" i="19"/>
  <c r="E7" i="20" s="1"/>
  <c r="P32" i="19"/>
  <c r="E13" i="20" s="1"/>
  <c r="V32" i="19"/>
  <c r="E19" i="20" s="1"/>
  <c r="AB32" i="19"/>
  <c r="E25" i="20" s="1"/>
  <c r="AH32" i="19"/>
  <c r="E31" i="20" s="1"/>
  <c r="AN32" i="19"/>
  <c r="E37" i="20" s="1"/>
  <c r="E27" i="19"/>
  <c r="G36" i="19"/>
  <c r="F4" i="20" s="1"/>
  <c r="M36" i="19"/>
  <c r="F10" i="20" s="1"/>
  <c r="S36" i="19"/>
  <c r="F16" i="20" s="1"/>
  <c r="AE36" i="19"/>
  <c r="F28" i="20" s="1"/>
  <c r="AK36" i="19"/>
  <c r="F34" i="20" s="1"/>
  <c r="AQ36" i="19"/>
  <c r="F40" i="20" s="1"/>
  <c r="G47" i="19"/>
  <c r="G4" i="20" s="1"/>
  <c r="M47" i="19"/>
  <c r="G10" i="20" s="1"/>
  <c r="S47" i="19"/>
  <c r="G16" i="20" s="1"/>
  <c r="Y47" i="19"/>
  <c r="G22" i="20" s="1"/>
  <c r="AE47" i="19"/>
  <c r="G28" i="20" s="1"/>
  <c r="AQ47" i="19"/>
  <c r="G40" i="20" s="1"/>
  <c r="G66" i="19"/>
  <c r="H4" i="20" s="1"/>
  <c r="M66" i="19"/>
  <c r="H10" i="20" s="1"/>
  <c r="S66" i="19"/>
  <c r="H16" i="20" s="1"/>
  <c r="Y66" i="19"/>
  <c r="H22" i="20" s="1"/>
  <c r="AE66" i="19"/>
  <c r="H28" i="20" s="1"/>
  <c r="AK66" i="19"/>
  <c r="H34" i="20" s="1"/>
  <c r="AQ66" i="19"/>
  <c r="H40" i="20" s="1"/>
  <c r="J66" i="19"/>
  <c r="H7" i="20" s="1"/>
  <c r="P66" i="19"/>
  <c r="H13" i="20" s="1"/>
  <c r="V66" i="19"/>
  <c r="H19" i="20" s="1"/>
  <c r="AH66" i="19"/>
  <c r="H31" i="20" s="1"/>
  <c r="E50" i="19"/>
  <c r="E57" i="19"/>
  <c r="E58" i="19"/>
  <c r="G85" i="19"/>
  <c r="I4" i="20" s="1"/>
  <c r="M85" i="19"/>
  <c r="I10" i="20" s="1"/>
  <c r="Y85" i="19"/>
  <c r="I22" i="20" s="1"/>
  <c r="AE85" i="19"/>
  <c r="I28" i="20" s="1"/>
  <c r="AK85" i="19"/>
  <c r="I34" i="20" s="1"/>
  <c r="AQ85" i="19"/>
  <c r="I40" i="20" s="1"/>
  <c r="E74" i="19"/>
  <c r="E75" i="19"/>
  <c r="E76" i="19"/>
  <c r="E84" i="19"/>
  <c r="G92" i="19"/>
  <c r="J4" i="20" s="1"/>
  <c r="M92" i="19"/>
  <c r="J10" i="20" s="1"/>
  <c r="S92" i="19"/>
  <c r="J16" i="20" s="1"/>
  <c r="Y92" i="19"/>
  <c r="J22" i="20" s="1"/>
  <c r="AE92" i="19"/>
  <c r="J28" i="20" s="1"/>
  <c r="J92" i="19"/>
  <c r="J7" i="20" s="1"/>
  <c r="P92" i="19"/>
  <c r="J13" i="20" s="1"/>
  <c r="AB92" i="19"/>
  <c r="J25" i="20" s="1"/>
  <c r="AN92" i="19"/>
  <c r="J37" i="20" s="1"/>
  <c r="E90" i="19"/>
  <c r="G102" i="19"/>
  <c r="K4" i="20" s="1"/>
  <c r="M102" i="19"/>
  <c r="K10" i="20" s="1"/>
  <c r="S102" i="19"/>
  <c r="K16" i="20" s="1"/>
  <c r="Y102" i="19"/>
  <c r="K22" i="20" s="1"/>
  <c r="AE102" i="19"/>
  <c r="K28" i="20" s="1"/>
  <c r="AK102" i="19"/>
  <c r="K34" i="20" s="1"/>
  <c r="AQ102" i="19"/>
  <c r="K40" i="20" s="1"/>
  <c r="E97" i="19"/>
  <c r="E98" i="19"/>
  <c r="J114" i="19"/>
  <c r="L7" i="20" s="1"/>
  <c r="P114" i="19"/>
  <c r="L13" i="20" s="1"/>
  <c r="AB114" i="19"/>
  <c r="L25" i="20" s="1"/>
  <c r="AH114" i="19"/>
  <c r="L31" i="20" s="1"/>
  <c r="AN114" i="19"/>
  <c r="L37" i="20" s="1"/>
  <c r="E112" i="19"/>
  <c r="M146" i="19"/>
  <c r="M10" i="20" s="1"/>
  <c r="S146" i="19"/>
  <c r="M16" i="20" s="1"/>
  <c r="Y146" i="19"/>
  <c r="M22" i="20" s="1"/>
  <c r="AK146" i="19"/>
  <c r="M34" i="20" s="1"/>
  <c r="AQ146" i="19"/>
  <c r="M40" i="20" s="1"/>
  <c r="E124" i="19"/>
  <c r="E130" i="19"/>
  <c r="E133" i="19"/>
  <c r="E140" i="19"/>
  <c r="E142" i="19"/>
  <c r="K146" i="19"/>
  <c r="M8" i="20" s="1"/>
  <c r="Q146" i="19"/>
  <c r="M14" i="20" s="1"/>
  <c r="AQ7" i="19"/>
  <c r="C40" i="20" s="1"/>
  <c r="AK7" i="19"/>
  <c r="C34" i="20" s="1"/>
  <c r="AE7" i="19"/>
  <c r="C28" i="20" s="1"/>
  <c r="Y7" i="19"/>
  <c r="C22" i="20" s="1"/>
  <c r="S7" i="19"/>
  <c r="C16" i="20" s="1"/>
  <c r="M7" i="19"/>
  <c r="C10" i="20" s="1"/>
  <c r="G7" i="19"/>
  <c r="C4" i="20" s="1"/>
  <c r="H7" i="19"/>
  <c r="C5" i="20" s="1"/>
  <c r="T7" i="19"/>
  <c r="C17" i="20" s="1"/>
  <c r="AL7" i="19"/>
  <c r="C35" i="20" s="1"/>
  <c r="E10" i="19"/>
  <c r="E22" i="19"/>
  <c r="E25" i="19"/>
  <c r="E31" i="19"/>
  <c r="E43" i="19"/>
  <c r="E52" i="19"/>
  <c r="E56" i="19"/>
  <c r="E62" i="19"/>
  <c r="E64" i="19"/>
  <c r="E81" i="19"/>
  <c r="E93" i="19"/>
  <c r="E108" i="19"/>
  <c r="AC146" i="19"/>
  <c r="M26" i="20" s="1"/>
  <c r="AI146" i="19"/>
  <c r="M32" i="20" s="1"/>
  <c r="E134" i="19"/>
  <c r="E136" i="19"/>
  <c r="E139" i="19"/>
  <c r="E37" i="19"/>
  <c r="E6" i="19"/>
  <c r="E11" i="19"/>
  <c r="E15" i="19"/>
  <c r="E21" i="19"/>
  <c r="E35" i="19"/>
  <c r="E38" i="19"/>
  <c r="E40" i="19"/>
  <c r="E42" i="19"/>
  <c r="E44" i="19"/>
  <c r="E46" i="19"/>
  <c r="E51" i="19"/>
  <c r="E53" i="19"/>
  <c r="E59" i="19"/>
  <c r="E61" i="19"/>
  <c r="E63" i="19"/>
  <c r="E68" i="19"/>
  <c r="E70" i="19"/>
  <c r="E78" i="19"/>
  <c r="E80" i="19"/>
  <c r="E87" i="19"/>
  <c r="E89" i="19"/>
  <c r="E96" i="19"/>
  <c r="E100" i="19"/>
  <c r="E105" i="19"/>
  <c r="E107" i="19"/>
  <c r="E109" i="19"/>
  <c r="E111" i="19"/>
  <c r="E118" i="19"/>
  <c r="AI7" i="19"/>
  <c r="C32" i="20" s="1"/>
  <c r="W7" i="19"/>
  <c r="C20" i="20" s="1"/>
  <c r="Q7" i="19"/>
  <c r="C14" i="20" s="1"/>
  <c r="AH7" i="19"/>
  <c r="C31" i="20" s="1"/>
  <c r="J23" i="19"/>
  <c r="D7" i="20" s="1"/>
  <c r="V23" i="19"/>
  <c r="D19" i="20" s="1"/>
  <c r="AH23" i="19"/>
  <c r="D31" i="20" s="1"/>
  <c r="G23" i="19"/>
  <c r="D4" i="20" s="1"/>
  <c r="M23" i="19"/>
  <c r="D10" i="20" s="1"/>
  <c r="S23" i="19"/>
  <c r="D16" i="20" s="1"/>
  <c r="Y23" i="19"/>
  <c r="D22" i="20" s="1"/>
  <c r="AE23" i="19"/>
  <c r="D28" i="20" s="1"/>
  <c r="AK23" i="19"/>
  <c r="D34" i="20" s="1"/>
  <c r="AQ23" i="19"/>
  <c r="D40" i="20" s="1"/>
  <c r="G32" i="19"/>
  <c r="M32" i="19"/>
  <c r="E10" i="20" s="1"/>
  <c r="S32" i="19"/>
  <c r="E16" i="20" s="1"/>
  <c r="Y32" i="19"/>
  <c r="E22" i="20" s="1"/>
  <c r="AE32" i="19"/>
  <c r="E28" i="20" s="1"/>
  <c r="AK32" i="19"/>
  <c r="E34" i="20" s="1"/>
  <c r="AQ32" i="19"/>
  <c r="E40" i="20" s="1"/>
  <c r="J47" i="19"/>
  <c r="G7" i="20" s="1"/>
  <c r="P47" i="19"/>
  <c r="G13" i="20" s="1"/>
  <c r="V47" i="19"/>
  <c r="G19" i="20" s="1"/>
  <c r="AB47" i="19"/>
  <c r="G25" i="20" s="1"/>
  <c r="AH47" i="19"/>
  <c r="G31" i="20" s="1"/>
  <c r="AN47" i="19"/>
  <c r="G37" i="20" s="1"/>
  <c r="J85" i="19"/>
  <c r="I7" i="20" s="1"/>
  <c r="P85" i="19"/>
  <c r="I13" i="20" s="1"/>
  <c r="V85" i="19"/>
  <c r="I19" i="20" s="1"/>
  <c r="AB85" i="19"/>
  <c r="I25" i="20" s="1"/>
  <c r="AH85" i="19"/>
  <c r="I31" i="20" s="1"/>
  <c r="AN85" i="19"/>
  <c r="I37" i="20" s="1"/>
  <c r="J102" i="19"/>
  <c r="K7" i="20" s="1"/>
  <c r="P102" i="19"/>
  <c r="K13" i="20" s="1"/>
  <c r="V102" i="19"/>
  <c r="K19" i="20" s="1"/>
  <c r="AB102" i="19"/>
  <c r="K25" i="20" s="1"/>
  <c r="AH102" i="19"/>
  <c r="K31" i="20" s="1"/>
  <c r="AN102" i="19"/>
  <c r="K37" i="20" s="1"/>
  <c r="E67" i="19"/>
  <c r="E9" i="19"/>
  <c r="E33" i="19"/>
  <c r="E86" i="19"/>
  <c r="E94" i="19"/>
  <c r="E4" i="19"/>
  <c r="E39" i="19"/>
  <c r="E41" i="19"/>
  <c r="E45" i="19"/>
  <c r="E106" i="19"/>
  <c r="H3" i="20"/>
  <c r="AD66" i="19"/>
  <c r="H27" i="20" s="1"/>
  <c r="AP66" i="19"/>
  <c r="H39" i="20" s="1"/>
  <c r="E55" i="19"/>
  <c r="E103" i="19"/>
  <c r="F114" i="19"/>
  <c r="L3" i="20" s="1"/>
  <c r="E13" i="19"/>
  <c r="E19" i="19"/>
  <c r="E30" i="19"/>
  <c r="G114" i="19"/>
  <c r="L4" i="20" s="1"/>
  <c r="M114" i="19"/>
  <c r="L10" i="20" s="1"/>
  <c r="S114" i="19"/>
  <c r="L16" i="20" s="1"/>
  <c r="Y114" i="19"/>
  <c r="L22" i="20" s="1"/>
  <c r="AE114" i="19"/>
  <c r="L28" i="20" s="1"/>
  <c r="AK114" i="19"/>
  <c r="L34" i="20" s="1"/>
  <c r="AQ114" i="19"/>
  <c r="L40" i="20" s="1"/>
  <c r="J146" i="19"/>
  <c r="M7" i="20" s="1"/>
  <c r="P146" i="19"/>
  <c r="M13" i="20" s="1"/>
  <c r="V146" i="19"/>
  <c r="M19" i="20" s="1"/>
  <c r="AB146" i="19"/>
  <c r="M25" i="20" s="1"/>
  <c r="AH146" i="19"/>
  <c r="M31" i="20" s="1"/>
  <c r="AN146" i="19"/>
  <c r="M37" i="20" s="1"/>
  <c r="N7" i="19"/>
  <c r="C11" i="20" s="1"/>
  <c r="AF7" i="19"/>
  <c r="C29" i="20" s="1"/>
  <c r="H23" i="19"/>
  <c r="D5" i="20" s="1"/>
  <c r="N23" i="19"/>
  <c r="D11" i="20" s="1"/>
  <c r="T23" i="19"/>
  <c r="D17" i="20" s="1"/>
  <c r="Z23" i="19"/>
  <c r="D23" i="20" s="1"/>
  <c r="AF23" i="19"/>
  <c r="D29" i="20" s="1"/>
  <c r="AL23" i="19"/>
  <c r="D35" i="20" s="1"/>
  <c r="AR23" i="19"/>
  <c r="D41" i="20" s="1"/>
  <c r="H32" i="19"/>
  <c r="E5" i="20" s="1"/>
  <c r="N32" i="19"/>
  <c r="E11" i="20" s="1"/>
  <c r="T32" i="19"/>
  <c r="E17" i="20" s="1"/>
  <c r="Z32" i="19"/>
  <c r="E23" i="20" s="1"/>
  <c r="AF32" i="19"/>
  <c r="E29" i="20" s="1"/>
  <c r="AL32" i="19"/>
  <c r="E35" i="20" s="1"/>
  <c r="AR32" i="19"/>
  <c r="E41" i="20" s="1"/>
  <c r="K47" i="19"/>
  <c r="G8" i="20" s="1"/>
  <c r="Q47" i="19"/>
  <c r="G14" i="20" s="1"/>
  <c r="W47" i="19"/>
  <c r="G20" i="20" s="1"/>
  <c r="AC47" i="19"/>
  <c r="G26" i="20" s="1"/>
  <c r="AI47" i="19"/>
  <c r="G32" i="20" s="1"/>
  <c r="AO47" i="19"/>
  <c r="G38" i="20" s="1"/>
  <c r="K102" i="19"/>
  <c r="K8" i="20" s="1"/>
  <c r="Q102" i="19"/>
  <c r="K14" i="20" s="1"/>
  <c r="W102" i="19"/>
  <c r="K20" i="20" s="1"/>
  <c r="AC102" i="19"/>
  <c r="K26" i="20" s="1"/>
  <c r="AI102" i="19"/>
  <c r="K32" i="20" s="1"/>
  <c r="AO102" i="19"/>
  <c r="K38" i="20" s="1"/>
  <c r="E8" i="19"/>
  <c r="I23" i="19"/>
  <c r="D6" i="20" s="1"/>
  <c r="O23" i="19"/>
  <c r="D12" i="20" s="1"/>
  <c r="U23" i="19"/>
  <c r="D18" i="20" s="1"/>
  <c r="AA23" i="19"/>
  <c r="D24" i="20" s="1"/>
  <c r="AG23" i="19"/>
  <c r="D30" i="20" s="1"/>
  <c r="AM23" i="19"/>
  <c r="D36" i="20" s="1"/>
  <c r="E12" i="19"/>
  <c r="E14" i="19"/>
  <c r="E18" i="19"/>
  <c r="E20" i="19"/>
  <c r="I32" i="19"/>
  <c r="E6" i="20" s="1"/>
  <c r="O32" i="19"/>
  <c r="E12" i="20" s="1"/>
  <c r="U32" i="19"/>
  <c r="E18" i="20" s="1"/>
  <c r="AA32" i="19"/>
  <c r="E24" i="20" s="1"/>
  <c r="AG32" i="19"/>
  <c r="E30" i="20" s="1"/>
  <c r="AM32" i="19"/>
  <c r="E36" i="20" s="1"/>
  <c r="E28" i="19"/>
  <c r="E29" i="19"/>
  <c r="F85" i="19"/>
  <c r="I3" i="20" s="1"/>
  <c r="L85" i="19"/>
  <c r="I9" i="20" s="1"/>
  <c r="R85" i="19"/>
  <c r="I15" i="20" s="1"/>
  <c r="X85" i="19"/>
  <c r="I21" i="20" s="1"/>
  <c r="AD85" i="19"/>
  <c r="I27" i="20" s="1"/>
  <c r="AJ85" i="19"/>
  <c r="I33" i="20" s="1"/>
  <c r="AP85" i="19"/>
  <c r="I39" i="20" s="1"/>
  <c r="E69" i="19"/>
  <c r="E71" i="19"/>
  <c r="E77" i="19"/>
  <c r="E79" i="19"/>
  <c r="E83" i="19"/>
  <c r="E95" i="19"/>
  <c r="E101" i="19"/>
  <c r="E104" i="19"/>
  <c r="E110" i="19"/>
  <c r="E113" i="19"/>
  <c r="F146" i="19"/>
  <c r="M3" i="20" s="1"/>
  <c r="L146" i="19"/>
  <c r="M9" i="20" s="1"/>
  <c r="R146" i="19"/>
  <c r="M15" i="20" s="1"/>
  <c r="X146" i="19"/>
  <c r="M21" i="20" s="1"/>
  <c r="AD146" i="19"/>
  <c r="M27" i="20" s="1"/>
  <c r="AJ146" i="19"/>
  <c r="M33" i="20" s="1"/>
  <c r="AP146" i="19"/>
  <c r="M39" i="20" s="1"/>
  <c r="E116" i="19"/>
  <c r="E117" i="19"/>
  <c r="E119" i="19"/>
  <c r="E120" i="19"/>
  <c r="E121" i="19"/>
  <c r="E122" i="19"/>
  <c r="E123" i="19"/>
  <c r="E125" i="19"/>
  <c r="E126" i="19"/>
  <c r="E127" i="19"/>
  <c r="J7" i="19"/>
  <c r="C7" i="20" s="1"/>
  <c r="V7" i="19"/>
  <c r="C19" i="20" s="1"/>
  <c r="AB7" i="19"/>
  <c r="C25" i="20" s="1"/>
  <c r="AN7" i="19"/>
  <c r="C37" i="20" s="1"/>
  <c r="E5" i="19"/>
  <c r="J36" i="19"/>
  <c r="F7" i="20" s="1"/>
  <c r="P36" i="19"/>
  <c r="F13" i="20" s="1"/>
  <c r="V36" i="19"/>
  <c r="F19" i="20" s="1"/>
  <c r="AB36" i="19"/>
  <c r="F25" i="20" s="1"/>
  <c r="AH36" i="19"/>
  <c r="F31" i="20" s="1"/>
  <c r="AN36" i="19"/>
  <c r="F37" i="20" s="1"/>
  <c r="E34" i="19"/>
  <c r="E48" i="19"/>
  <c r="E54" i="19"/>
  <c r="E60" i="19"/>
  <c r="AK92" i="19"/>
  <c r="J34" i="20" s="1"/>
  <c r="AQ92" i="19"/>
  <c r="J40" i="20" s="1"/>
  <c r="E88" i="19"/>
  <c r="E128" i="19"/>
  <c r="E129" i="19"/>
  <c r="E131" i="19"/>
  <c r="E132" i="19"/>
  <c r="E135" i="19"/>
  <c r="E137" i="19"/>
  <c r="E138" i="19"/>
  <c r="E141" i="19"/>
  <c r="E143" i="19"/>
  <c r="E145" i="19"/>
  <c r="B3" i="14"/>
  <c r="B2" i="14"/>
  <c r="E115" i="19"/>
  <c r="E49" i="19"/>
  <c r="E24" i="19"/>
  <c r="L7" i="19"/>
  <c r="E3" i="19"/>
  <c r="B30" i="20" l="1"/>
  <c r="D36" i="19"/>
  <c r="B21" i="20"/>
  <c r="B41" i="20"/>
  <c r="B5" i="20"/>
  <c r="B22" i="20"/>
  <c r="R2" i="19"/>
  <c r="AJ2" i="19"/>
  <c r="D47" i="19"/>
  <c r="Q2" i="19"/>
  <c r="B6" i="20"/>
  <c r="K2" i="19"/>
  <c r="AC2" i="19"/>
  <c r="AE2" i="19"/>
  <c r="G2" i="19"/>
  <c r="D92" i="19"/>
  <c r="AO2" i="19"/>
  <c r="B34" i="20"/>
  <c r="B20" i="20"/>
  <c r="D7" i="19"/>
  <c r="AG2" i="19"/>
  <c r="B23" i="20"/>
  <c r="AQ2" i="19"/>
  <c r="B33" i="20"/>
  <c r="B17" i="20"/>
  <c r="AK2" i="19"/>
  <c r="W2" i="19"/>
  <c r="AF2" i="19"/>
  <c r="P2" i="19"/>
  <c r="O2" i="19"/>
  <c r="B13" i="20"/>
  <c r="B7" i="20"/>
  <c r="E4" i="20"/>
  <c r="B4" i="20" s="1"/>
  <c r="B39" i="20"/>
  <c r="B10" i="20"/>
  <c r="N2" i="19"/>
  <c r="AH2" i="19"/>
  <c r="D85" i="19"/>
  <c r="B24" i="20"/>
  <c r="B32" i="20"/>
  <c r="T2" i="19"/>
  <c r="D32" i="19"/>
  <c r="B15" i="20"/>
  <c r="B18" i="20"/>
  <c r="AL2" i="19"/>
  <c r="AA2" i="19"/>
  <c r="B26" i="20"/>
  <c r="B35" i="20"/>
  <c r="B16" i="20"/>
  <c r="B27" i="20"/>
  <c r="X2" i="19"/>
  <c r="AD2" i="19"/>
  <c r="M2" i="19"/>
  <c r="AR2" i="19"/>
  <c r="B31" i="20"/>
  <c r="B37" i="20"/>
  <c r="B12" i="20"/>
  <c r="B11" i="20"/>
  <c r="S2" i="19"/>
  <c r="AI2" i="19"/>
  <c r="B25" i="20"/>
  <c r="D102" i="19"/>
  <c r="B3" i="20"/>
  <c r="D23" i="19"/>
  <c r="B14" i="20"/>
  <c r="B40" i="20"/>
  <c r="E66" i="19"/>
  <c r="H2" i="20" s="1"/>
  <c r="E114" i="19"/>
  <c r="L2" i="20" s="1"/>
  <c r="B19" i="20"/>
  <c r="B36" i="20"/>
  <c r="B8" i="20"/>
  <c r="D114" i="19"/>
  <c r="J2" i="19"/>
  <c r="Y2" i="19"/>
  <c r="V2" i="19"/>
  <c r="AM2" i="19"/>
  <c r="H2" i="19"/>
  <c r="B38" i="20"/>
  <c r="B28" i="20"/>
  <c r="I2" i="19"/>
  <c r="E36" i="19"/>
  <c r="E85" i="19"/>
  <c r="D146" i="19"/>
  <c r="E23" i="19"/>
  <c r="D2" i="20" s="1"/>
  <c r="AP2" i="19"/>
  <c r="E92" i="19"/>
  <c r="E146" i="19"/>
  <c r="M2" i="20" s="1"/>
  <c r="U2" i="19"/>
  <c r="AB2" i="19"/>
  <c r="E32" i="19"/>
  <c r="E2" i="20" s="1"/>
  <c r="L2" i="19"/>
  <c r="C9" i="20"/>
  <c r="B9" i="20" s="1"/>
  <c r="AN2" i="19"/>
  <c r="E47" i="19"/>
  <c r="G2" i="20" s="1"/>
  <c r="E102" i="19"/>
  <c r="B29" i="20"/>
  <c r="Z2" i="19"/>
  <c r="F2" i="19"/>
  <c r="D66" i="19"/>
  <c r="E7" i="19"/>
  <c r="C2" i="20" s="1"/>
  <c r="C66" i="19" l="1"/>
  <c r="C146" i="19"/>
  <c r="C7" i="19"/>
  <c r="C32" i="19"/>
  <c r="C114" i="19"/>
  <c r="C85" i="19"/>
  <c r="I2" i="20"/>
  <c r="C36" i="19"/>
  <c r="F2" i="20"/>
  <c r="E2" i="19"/>
  <c r="J2" i="20"/>
  <c r="C92" i="19"/>
  <c r="C47" i="19"/>
  <c r="C102" i="19"/>
  <c r="K2" i="20"/>
  <c r="C23" i="19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" i="20" l="1"/>
  <c r="B39" i="16"/>
  <c r="B33" i="14"/>
  <c r="B32" i="14"/>
  <c r="B31" i="14"/>
  <c r="B30" i="14"/>
  <c r="B29" i="14"/>
  <c r="B28" i="14"/>
  <c r="B27" i="14"/>
  <c r="E39" i="16" l="1"/>
  <c r="E10" i="16" l="1"/>
  <c r="E11" i="16"/>
  <c r="E9" i="16"/>
  <c r="E36" i="16"/>
  <c r="E38" i="16"/>
  <c r="E5" i="16"/>
  <c r="E16" i="16"/>
  <c r="E35" i="16"/>
  <c r="E32" i="16"/>
  <c r="E15" i="16"/>
  <c r="E13" i="16"/>
  <c r="E40" i="16"/>
  <c r="E12" i="16"/>
  <c r="E33" i="16"/>
  <c r="E14" i="16"/>
  <c r="E34" i="16"/>
  <c r="E4" i="16"/>
  <c r="E6" i="16"/>
  <c r="E2" i="16"/>
  <c r="E29" i="16"/>
  <c r="E3" i="16"/>
  <c r="E7" i="16"/>
  <c r="E30" i="16"/>
  <c r="E18" i="16"/>
  <c r="E21" i="16" l="1"/>
  <c r="E26" i="16"/>
  <c r="E25" i="16"/>
  <c r="E20" i="16"/>
  <c r="E28" i="16"/>
  <c r="E19" i="16"/>
  <c r="E23" i="16"/>
  <c r="E27" i="16"/>
  <c r="E22" i="16"/>
  <c r="E37" i="16"/>
  <c r="E24" i="16"/>
  <c r="E31" i="16"/>
  <c r="E17" i="16"/>
  <c r="E8" i="16"/>
  <c r="E41" i="16" l="1"/>
  <c r="B20" i="16"/>
  <c r="B21" i="16"/>
  <c r="B22" i="16"/>
  <c r="B18" i="16" l="1"/>
  <c r="B17" i="16"/>
  <c r="B16" i="16"/>
  <c r="B37" i="16" l="1"/>
  <c r="B38" i="16"/>
  <c r="B40" i="16" l="1"/>
  <c r="B36" i="16" l="1"/>
  <c r="B35" i="16" l="1"/>
  <c r="B2" i="16" l="1"/>
  <c r="B28" i="16" l="1"/>
  <c r="B14" i="16"/>
  <c r="B6" i="16"/>
  <c r="B15" i="16"/>
  <c r="B27" i="16"/>
  <c r="B5" i="16"/>
  <c r="B34" i="16"/>
  <c r="B26" i="16"/>
  <c r="B12" i="16"/>
  <c r="B4" i="16"/>
  <c r="B11" i="16"/>
  <c r="B33" i="16"/>
  <c r="B23" i="16"/>
  <c r="B32" i="16"/>
  <c r="B24" i="16"/>
  <c r="B10" i="16"/>
  <c r="B7" i="16"/>
  <c r="B31" i="16"/>
  <c r="B13" i="16"/>
  <c r="B30" i="16"/>
  <c r="B19" i="16"/>
  <c r="B8" i="16"/>
  <c r="B25" i="16"/>
  <c r="B3" i="16"/>
  <c r="B29" i="16"/>
  <c r="B9" i="16"/>
  <c r="B41" i="16" l="1"/>
</calcChain>
</file>

<file path=xl/sharedStrings.xml><?xml version="1.0" encoding="utf-8"?>
<sst xmlns="http://schemas.openxmlformats.org/spreadsheetml/2006/main" count="838" uniqueCount="477">
  <si>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</si>
  <si>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</si>
  <si>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</si>
  <si>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</si>
  <si>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</si>
  <si>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</si>
  <si>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</si>
  <si>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</si>
  <si>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</si>
  <si>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</si>
  <si>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</si>
  <si>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</si>
  <si>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</si>
  <si>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</si>
  <si>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</si>
  <si>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</si>
  <si>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</si>
  <si>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</si>
  <si>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서울시메트로9호선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</si>
  <si>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</si>
  <si>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</si>
  <si>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</si>
  <si>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</si>
  <si>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</si>
  <si>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</si>
  <si>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</si>
  <si>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</si>
  <si>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</si>
  <si>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</si>
  <si>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외교부</t>
  </si>
  <si>
    <t>외교부</t>
    <phoneticPr fontId="9" type="noConversion"/>
  </si>
  <si>
    <t>관세청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</si>
  <si>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</si>
  <si>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</si>
  <si>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</si>
  <si>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</si>
  <si>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</si>
  <si>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</si>
  <si>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</si>
  <si>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UIC</t>
    <phoneticPr fontId="9" type="noConversion"/>
  </si>
  <si>
    <t>KOTRA</t>
    <phoneticPr fontId="9" type="noConversion"/>
  </si>
  <si>
    <t>철도박물관</t>
    <phoneticPr fontId="9" type="noConversion"/>
  </si>
  <si>
    <t>의정부경전철</t>
  </si>
  <si>
    <t>부산김해경전철</t>
  </si>
  <si>
    <t>용인경량전철</t>
  </si>
  <si>
    <t>레일뉴스</t>
    <phoneticPr fontId="9" type="noConversion"/>
  </si>
  <si>
    <t>서울교통공사</t>
    <phoneticPr fontId="9" type="noConversion"/>
  </si>
  <si>
    <t>서울시메트로9호선</t>
    <phoneticPr fontId="9" type="noConversion"/>
  </si>
  <si>
    <t>레일뉴스</t>
    <phoneticPr fontId="9" type="noConversion"/>
  </si>
  <si>
    <t>중소벤처기업부</t>
    <phoneticPr fontId="9" type="noConversion"/>
  </si>
  <si>
    <t>중소벤처기업부</t>
    <phoneticPr fontId="9" type="noConversion"/>
  </si>
  <si>
    <t>㈜SR</t>
  </si>
  <si>
    <t>네오트랜스</t>
  </si>
  <si>
    <t>경기철도주식회사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</si>
  <si>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</si>
  <si>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</si>
  <si>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</si>
  <si>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</si>
  <si>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</si>
  <si>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</si>
  <si>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</si>
  <si>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</si>
  <si>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</si>
  <si>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</si>
  <si>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</si>
  <si>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</si>
  <si>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</si>
  <si>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</si>
  <si>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</si>
  <si>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</si>
  <si>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</si>
  <si>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</si>
  <si>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</si>
  <si>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</si>
  <si>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</si>
  <si>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</si>
  <si>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</si>
  <si>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</si>
  <si>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</si>
  <si>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</si>
  <si>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</si>
  <si>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철도유물유적</t>
  </si>
  <si>
    <t>역사속철도인</t>
  </si>
  <si>
    <t>철도기록영상</t>
  </si>
  <si>
    <t>철도사이야기</t>
  </si>
  <si>
    <t>역사자료</t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</si>
  <si>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</si>
  <si>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</si>
  <si>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</si>
  <si>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</si>
  <si>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</si>
  <si>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외교부</t>
    <phoneticPr fontId="9" type="noConversion"/>
  </si>
  <si>
    <t>레일뉴스</t>
    <phoneticPr fontId="9" type="noConversion"/>
  </si>
  <si>
    <t>UIC</t>
    <phoneticPr fontId="9" type="noConversion"/>
  </si>
  <si>
    <t>KOTRA</t>
    <phoneticPr fontId="9" type="noConversion"/>
  </si>
  <si>
    <t>관세청</t>
    <phoneticPr fontId="9" type="noConversion"/>
  </si>
  <si>
    <t>철도박물관</t>
    <phoneticPr fontId="9" type="noConversion"/>
  </si>
  <si>
    <t>한국관광공사</t>
    <phoneticPr fontId="9" type="noConversion"/>
  </si>
  <si>
    <t>기타</t>
    <phoneticPr fontId="9" type="noConversion"/>
  </si>
  <si>
    <t>한국관광공사</t>
    <phoneticPr fontId="9" type="noConversion"/>
  </si>
  <si>
    <t xml:space="preserve">파일데이터 </t>
  </si>
  <si>
    <t>Open API</t>
  </si>
  <si>
    <t>데이터 활용사례</t>
  </si>
  <si>
    <t>데이터 개방신청</t>
  </si>
  <si>
    <t>공지사항</t>
  </si>
  <si>
    <t>Q&amp;A</t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</si>
  <si>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</si>
  <si>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</si>
  <si>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</si>
  <si>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</si>
  <si>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</si>
  <si>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한국철도기술연구원</t>
    <phoneticPr fontId="14" type="noConversion"/>
  </si>
  <si>
    <t>공항철도</t>
    <phoneticPr fontId="14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</si>
  <si>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</si>
  <si>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</si>
  <si>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4" type="noConversion"/>
  </si>
  <si>
    <t>광주도시철도공사</t>
    <phoneticPr fontId="14" type="noConversion"/>
  </si>
  <si>
    <t>부산교통공사</t>
    <phoneticPr fontId="14" type="noConversion"/>
  </si>
  <si>
    <t>인천교통공사</t>
    <phoneticPr fontId="9" type="noConversion"/>
  </si>
  <si>
    <t>서울도시철도공사</t>
    <phoneticPr fontId="14" type="noConversion"/>
  </si>
  <si>
    <t>서울교통공사</t>
    <phoneticPr fontId="14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</si>
  <si>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</si>
  <si>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</si>
  <si>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4" type="noConversion"/>
  </si>
  <si>
    <t>부산김해경전철</t>
    <phoneticPr fontId="14" type="noConversion"/>
  </si>
  <si>
    <t>용인경량전철</t>
    <phoneticPr fontId="14" type="noConversion"/>
  </si>
  <si>
    <t>㈜SR</t>
    <phoneticPr fontId="14" type="noConversion"/>
  </si>
  <si>
    <t>네오트랜스</t>
    <phoneticPr fontId="14" type="noConversion"/>
  </si>
  <si>
    <t>경기철도주식회사</t>
    <phoneticPr fontId="14" type="noConversion"/>
  </si>
  <si>
    <t>교통안전공단</t>
    <phoneticPr fontId="14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</si>
  <si>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</si>
  <si>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</si>
  <si>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</si>
  <si>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</si>
  <si>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</si>
  <si>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</si>
  <si>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</si>
  <si>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4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</si>
  <si>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</si>
  <si>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</si>
  <si>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</si>
  <si>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</si>
  <si>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</si>
  <si>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</si>
  <si>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</si>
  <si>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한국관광공사</t>
    <phoneticPr fontId="14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</si>
  <si>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</si>
  <si>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</si>
  <si>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</si>
  <si>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</si>
  <si>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</si>
  <si>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전문자료</t>
  </si>
  <si>
    <t>기술자료</t>
  </si>
  <si>
    <t>논문</t>
  </si>
  <si>
    <t>한국철도학회 논문</t>
  </si>
  <si>
    <t>연구보고서</t>
  </si>
  <si>
    <t>안전/사고정보</t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</si>
  <si>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</si>
  <si>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</si>
  <si>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</si>
  <si>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</si>
  <si>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</si>
  <si>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경전철</t>
  </si>
  <si>
    <t>국내철도현황</t>
    <phoneticPr fontId="14" type="noConversion"/>
  </si>
  <si>
    <t>취업정보</t>
    <phoneticPr fontId="15" type="noConversion"/>
  </si>
  <si>
    <t>채용공고</t>
    <phoneticPr fontId="14" type="noConversion"/>
  </si>
  <si>
    <t>인재정보</t>
  </si>
  <si>
    <t>인재검색</t>
  </si>
  <si>
    <t>내이력 등록/수정</t>
  </si>
  <si>
    <t>직업정보</t>
    <phoneticPr fontId="14" type="noConversion"/>
  </si>
  <si>
    <t>합격수기</t>
    <phoneticPr fontId="14" type="noConversion"/>
  </si>
  <si>
    <t>철도관련기관</t>
  </si>
  <si>
    <t>인재개벌</t>
  </si>
  <si>
    <t>자격증정보</t>
    <phoneticPr fontId="14" type="noConversion"/>
  </si>
  <si>
    <t>동영상강의</t>
    <phoneticPr fontId="14" type="noConversion"/>
  </si>
  <si>
    <t>철도관련대학</t>
    <phoneticPr fontId="9" type="noConversion"/>
  </si>
  <si>
    <t xml:space="preserve">레일광장 </t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</si>
  <si>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</si>
  <si>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</si>
  <si>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</si>
  <si>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</si>
  <si>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</si>
  <si>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</si>
  <si>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</si>
  <si>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철도역사관</t>
  </si>
  <si>
    <t>철도박물관</t>
    <phoneticPr fontId="9" type="noConversion"/>
  </si>
  <si>
    <t>산증인 인터뷰</t>
    <phoneticPr fontId="14" type="noConversion"/>
  </si>
  <si>
    <t>전시실둘러보기</t>
  </si>
  <si>
    <t>시설보선실</t>
    <phoneticPr fontId="14" type="noConversion"/>
  </si>
  <si>
    <t>철도영상관</t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</si>
  <si>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</si>
  <si>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</si>
  <si>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</si>
  <si>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</si>
  <si>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</si>
  <si>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</si>
  <si>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</si>
  <si>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</si>
  <si>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</si>
  <si>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</si>
  <si>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</si>
  <si>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</si>
  <si>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</si>
  <si>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</si>
  <si>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</si>
  <si>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</si>
  <si>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</si>
  <si>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</si>
  <si>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</si>
  <si>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</si>
  <si>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통계자료실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</si>
  <si>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</si>
  <si>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</si>
  <si>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</si>
  <si>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</si>
  <si>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</si>
  <si>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</si>
  <si>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</si>
  <si>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</si>
  <si>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</si>
  <si>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</si>
  <si>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</si>
  <si>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</si>
  <si>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</si>
  <si>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</si>
  <si>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</si>
  <si>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</si>
  <si>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</si>
  <si>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</si>
  <si>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</si>
  <si>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</si>
  <si>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</si>
  <si>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</si>
  <si>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</si>
  <si>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</si>
  <si>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</si>
  <si>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</si>
  <si>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</si>
  <si>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</si>
  <si>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</si>
  <si>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</si>
  <si>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</si>
  <si>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</si>
  <si>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</si>
  <si>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</si>
  <si>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</si>
  <si>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</si>
  <si>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</si>
  <si>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</si>
  <si>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</si>
  <si>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</si>
  <si>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</si>
  <si>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</si>
  <si>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</si>
  <si>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</si>
  <si>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</si>
  <si>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</si>
  <si>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</si>
  <si>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</si>
  <si>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</si>
  <si>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</si>
  <si>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</si>
  <si>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</si>
  <si>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</si>
  <si>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</si>
  <si>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</si>
  <si>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</si>
  <si>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Q&amp;A</t>
    <phoneticPr fontId="14" type="noConversion"/>
  </si>
  <si>
    <t>철도소식</t>
    <phoneticPr fontId="9" type="noConversion"/>
  </si>
  <si>
    <t>전문자료</t>
    <phoneticPr fontId="9" type="noConversion"/>
  </si>
  <si>
    <t>취업정보</t>
    <phoneticPr fontId="9" type="noConversion"/>
  </si>
  <si>
    <t>인재개벌</t>
    <phoneticPr fontId="9" type="noConversion"/>
  </si>
  <si>
    <t>레일광장</t>
    <phoneticPr fontId="9" type="noConversion"/>
  </si>
  <si>
    <t>철도역사관</t>
    <phoneticPr fontId="9" type="noConversion"/>
  </si>
  <si>
    <t>해외철도정보</t>
    <phoneticPr fontId="9" type="noConversion"/>
  </si>
  <si>
    <t>철도통계</t>
    <phoneticPr fontId="9" type="noConversion"/>
  </si>
  <si>
    <t>고객센터</t>
    <phoneticPr fontId="9" type="noConversion"/>
  </si>
  <si>
    <t>레일포털</t>
    <phoneticPr fontId="9" type="noConversion"/>
  </si>
  <si>
    <t>철도 Biz</t>
    <phoneticPr fontId="9" type="noConversion"/>
  </si>
  <si>
    <t>철도Biz란</t>
    <phoneticPr fontId="14" type="noConversion"/>
  </si>
  <si>
    <t>사이트맵</t>
    <phoneticPr fontId="9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</si>
  <si>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</si>
  <si>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</si>
  <si>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</si>
  <si>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</si>
  <si>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</si>
  <si>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한국철도기술연구원</t>
    <phoneticPr fontId="14" type="noConversion"/>
  </si>
  <si>
    <t>공항철도</t>
    <phoneticPr fontId="14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</si>
  <si>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</si>
  <si>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</si>
  <si>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4" type="noConversion"/>
  </si>
  <si>
    <t>광주도시철도공사</t>
    <phoneticPr fontId="14" type="noConversion"/>
  </si>
  <si>
    <t>부산교통공사</t>
    <phoneticPr fontId="14" type="noConversion"/>
  </si>
  <si>
    <t>인천교통공사</t>
    <phoneticPr fontId="9" type="noConversion"/>
  </si>
  <si>
    <t>서울교통공사</t>
    <phoneticPr fontId="14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</si>
  <si>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</si>
  <si>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</si>
  <si>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4" type="noConversion"/>
  </si>
  <si>
    <t>부산김해경전철</t>
    <phoneticPr fontId="14" type="noConversion"/>
  </si>
  <si>
    <t>용인경량전철</t>
    <phoneticPr fontId="14" type="noConversion"/>
  </si>
  <si>
    <t>㈜SR</t>
    <phoneticPr fontId="14" type="noConversion"/>
  </si>
  <si>
    <t>네오트랜스</t>
    <phoneticPr fontId="14" type="noConversion"/>
  </si>
  <si>
    <t>경기철도주식회사</t>
    <phoneticPr fontId="14" type="noConversion"/>
  </si>
  <si>
    <t>교통안전공단</t>
    <phoneticPr fontId="14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</si>
  <si>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</si>
  <si>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</si>
  <si>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</si>
  <si>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</si>
  <si>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</si>
  <si>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</si>
  <si>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</si>
  <si>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4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</si>
  <si>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</si>
  <si>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</si>
  <si>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</si>
  <si>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</si>
  <si>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</si>
  <si>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</si>
  <si>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</si>
  <si>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한국관광공사</t>
    <phoneticPr fontId="14" type="noConversion"/>
  </si>
  <si>
    <t>기타</t>
    <phoneticPr fontId="9" type="noConversion"/>
  </si>
  <si>
    <t>철도소식</t>
    <phoneticPr fontId="15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</si>
  <si>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</si>
  <si>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</si>
  <si>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</si>
  <si>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통계자료</t>
    <phoneticPr fontId="14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</si>
  <si>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</si>
  <si>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</si>
  <si>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</si>
  <si>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</si>
  <si>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</si>
  <si>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한국철도기술연구원</t>
    <phoneticPr fontId="14" type="noConversion"/>
  </si>
  <si>
    <t>공항철도</t>
    <phoneticPr fontId="14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</si>
  <si>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</si>
  <si>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</si>
  <si>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4" type="noConversion"/>
  </si>
  <si>
    <t>광주도시철도공사</t>
    <phoneticPr fontId="14" type="noConversion"/>
  </si>
  <si>
    <t>부산교통공사</t>
    <phoneticPr fontId="14" type="noConversion"/>
  </si>
  <si>
    <t>인천교통공사</t>
    <phoneticPr fontId="9" type="noConversion"/>
  </si>
  <si>
    <t>서울도시철도공사</t>
    <phoneticPr fontId="14" type="noConversion"/>
  </si>
  <si>
    <t>서울교통공사</t>
    <phoneticPr fontId="14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</si>
  <si>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</si>
  <si>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</si>
  <si>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4" type="noConversion"/>
  </si>
  <si>
    <t>부산김해경전철</t>
    <phoneticPr fontId="14" type="noConversion"/>
  </si>
  <si>
    <t>용인경량전철</t>
    <phoneticPr fontId="14" type="noConversion"/>
  </si>
  <si>
    <t>㈜SR</t>
    <phoneticPr fontId="14" type="noConversion"/>
  </si>
  <si>
    <t>네오트랜스</t>
    <phoneticPr fontId="14" type="noConversion"/>
  </si>
  <si>
    <t>경기철도주식회사</t>
    <phoneticPr fontId="14" type="noConversion"/>
  </si>
  <si>
    <t>교통안전공단</t>
    <phoneticPr fontId="14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</si>
  <si>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</si>
  <si>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</si>
  <si>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</si>
  <si>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</si>
  <si>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</si>
  <si>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</si>
  <si>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</si>
  <si>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4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</si>
  <si>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</si>
  <si>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</si>
  <si>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</si>
  <si>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</si>
  <si>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</si>
  <si>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</si>
  <si>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</si>
  <si>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한국관광공사</t>
    <phoneticPr fontId="14" type="noConversion"/>
  </si>
  <si>
    <t>기타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</si>
  <si>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</si>
  <si>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</si>
  <si>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</si>
  <si>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</si>
  <si>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</si>
  <si>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</si>
  <si>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</si>
  <si>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</si>
  <si>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</si>
  <si>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</si>
  <si>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국내철도현황</t>
    <phoneticPr fontId="14" type="noConversion"/>
  </si>
  <si>
    <t>취업정보</t>
    <phoneticPr fontId="15" type="noConversion"/>
  </si>
  <si>
    <t>채용공고</t>
    <phoneticPr fontId="14" type="noConversion"/>
  </si>
  <si>
    <t>직업정보</t>
    <phoneticPr fontId="14" type="noConversion"/>
  </si>
  <si>
    <t>합격수기</t>
    <phoneticPr fontId="14" type="noConversion"/>
  </si>
  <si>
    <t>자격증정보</t>
    <phoneticPr fontId="14" type="noConversion"/>
  </si>
  <si>
    <t>동영상강의</t>
    <phoneticPr fontId="14" type="noConversion"/>
  </si>
  <si>
    <t>철도관련대학</t>
    <phoneticPr fontId="9" type="noConversion"/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</si>
  <si>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</si>
  <si>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</si>
  <si>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</si>
  <si>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</si>
  <si>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</si>
  <si>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</si>
  <si>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</si>
  <si>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철도박물관</t>
    <phoneticPr fontId="9" type="noConversion"/>
  </si>
  <si>
    <t>산증인 인터뷰</t>
    <phoneticPr fontId="14" type="noConversion"/>
  </si>
  <si>
    <t>시설보선실</t>
    <phoneticPr fontId="14" type="noConversion"/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</si>
  <si>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</si>
  <si>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</si>
  <si>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</si>
  <si>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</si>
  <si>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</si>
  <si>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</si>
  <si>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</si>
  <si>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</si>
  <si>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</si>
  <si>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</si>
  <si>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</si>
  <si>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</si>
  <si>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</si>
  <si>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</si>
  <si>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</si>
  <si>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</si>
  <si>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</si>
  <si>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</si>
  <si>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</si>
  <si>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</si>
  <si>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</si>
  <si>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</si>
  <si>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</si>
  <si>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</si>
  <si>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</si>
  <si>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</si>
  <si>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</si>
  <si>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</si>
  <si>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</si>
  <si>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</si>
  <si>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</si>
  <si>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</si>
  <si>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</si>
  <si>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</si>
  <si>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</si>
  <si>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</si>
  <si>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</si>
  <si>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</si>
  <si>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</si>
  <si>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</si>
  <si>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</si>
  <si>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</si>
  <si>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</si>
  <si>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</si>
  <si>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</si>
  <si>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</si>
  <si>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</si>
  <si>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</si>
  <si>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</si>
  <si>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</si>
  <si>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</si>
  <si>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</si>
  <si>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</si>
  <si>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</si>
  <si>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</si>
  <si>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</si>
  <si>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</si>
  <si>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</si>
  <si>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</si>
  <si>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</si>
  <si>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</si>
  <si>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</si>
  <si>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</si>
  <si>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</si>
  <si>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</si>
  <si>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</si>
  <si>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</si>
  <si>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</si>
  <si>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</si>
  <si>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</si>
  <si>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</si>
  <si>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</si>
  <si>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</si>
  <si>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</si>
  <si>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</si>
  <si>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</si>
  <si>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</si>
  <si>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</si>
  <si>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</si>
  <si>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</si>
  <si>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Q&amp;A</t>
    <phoneticPr fontId="14" type="noConversion"/>
  </si>
  <si>
    <t>철도Biz란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</si>
</sst>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10" fillId="0" borderId="1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10" fillId="3" borderId="1" xfId="22" applyFont="1" applyFill="1" applyBorder="1" applyAlignment="1">
      <alignment horizontal="center" vertical="center"/>
    </xf>
    <xf numFmtId="41" fontId="12" fillId="3" borderId="1" xfId="22" applyFont="1" applyFill="1" applyBorder="1">
      <alignment vertical="center"/>
    </xf>
    <xf numFmtId="41" fontId="0" fillId="0" borderId="1" xfId="22" applyFont="1" applyBorder="1">
      <alignment vertical="center"/>
    </xf>
    <xf numFmtId="41" fontId="0" fillId="7" borderId="1" xfId="22" applyFont="1" applyFill="1" applyBorder="1">
      <alignment vertical="center"/>
    </xf>
    <xf numFmtId="0" fontId="6" fillId="8" borderId="1" xfId="0" applyFont="1" applyFill="1" applyBorder="1" applyAlignment="1">
      <alignment horizontal="center" vertical="center"/>
    </xf>
    <xf numFmtId="41" fontId="6" fillId="2" borderId="1" xfId="22" applyFont="1" applyFill="1" applyBorder="1">
      <alignment vertical="center"/>
    </xf>
    <xf numFmtId="41" fontId="0" fillId="0" borderId="1" xfId="22" applyFont="1" applyFill="1" applyBorder="1">
      <alignment vertical="center"/>
    </xf>
    <xf numFmtId="41" fontId="0" fillId="0" borderId="0" xfId="22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1" xfId="22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2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0" xfId="22" applyFont="1" applyFill="1" applyBorder="1" applyAlignment="1">
      <alignment vertical="center" wrapText="1"/>
    </xf>
    <xf numFmtId="41" fontId="0" fillId="0" borderId="5" xfId="22" applyFont="1" applyFill="1" applyBorder="1" applyAlignment="1">
      <alignment vertical="center" wrapText="1"/>
    </xf>
    <xf numFmtId="41" fontId="0" fillId="0" borderId="11" xfId="22" applyFont="1" applyFill="1" applyBorder="1" applyAlignment="1">
      <alignment vertical="center" wrapText="1"/>
    </xf>
    <xf numFmtId="41" fontId="0" fillId="0" borderId="8" xfId="22" applyFont="1" applyFill="1" applyBorder="1" applyAlignment="1">
      <alignment vertical="center" wrapText="1"/>
    </xf>
    <xf numFmtId="41" fontId="0" fillId="0" borderId="6" xfId="22" applyFont="1" applyFill="1" applyBorder="1" applyAlignment="1">
      <alignment vertical="center" wrapText="1"/>
    </xf>
    <xf numFmtId="41" fontId="0" fillId="0" borderId="9" xfId="22" applyFont="1" applyFill="1" applyBorder="1" applyAlignment="1">
      <alignment vertical="center" wrapText="1"/>
    </xf>
    <xf numFmtId="41" fontId="6" fillId="0" borderId="7" xfId="22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1" fontId="5" fillId="0" borderId="1" xfId="7" applyNumberFormat="1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41" fontId="6" fillId="0" borderId="1" xfId="22" applyFon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11" fillId="0" borderId="1" xfId="22" applyFont="1" applyFill="1" applyBorder="1">
      <alignment vertical="center"/>
    </xf>
    <xf numFmtId="41" fontId="0" fillId="0" borderId="1" xfId="0" applyNumberFormat="1" applyFill="1" applyBorder="1">
      <alignment vertical="center"/>
    </xf>
    <xf numFmtId="41" fontId="5" fillId="0" borderId="7" xfId="7" applyNumberFormat="1" applyFont="1" applyFill="1" applyBorder="1" applyAlignment="1">
      <alignment horizontal="left"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41" fontId="11" fillId="0" borderId="7" xfId="22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" xfId="0" applyFill="1" applyBorder="1">
      <alignment vertical="center"/>
    </xf>
    <xf numFmtId="41" fontId="0" fillId="0" borderId="5" xfId="23" applyFont="1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41" fontId="0" fillId="0" borderId="7" xfId="23" applyFont="1" applyFill="1" applyBorder="1">
      <alignment vertical="center"/>
    </xf>
    <xf numFmtId="41" fontId="10" fillId="0" borderId="1" xfId="22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>
      <alignment vertical="center"/>
    </xf>
    <xf numFmtId="41" fontId="5" fillId="0" borderId="6" xfId="7" applyNumberFormat="1" applyFont="1" applyFill="1" applyBorder="1" applyAlignment="1">
      <alignment horizontal="left" vertical="center" wrapText="1"/>
    </xf>
    <xf numFmtId="0" fontId="0" fillId="0" borderId="31" xfId="0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1" fontId="0" fillId="0" borderId="7" xfId="2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0" xfId="0" applyNumberFormat="1" applyFont="1" applyFill="1" applyBorder="1" applyAlignment="1">
      <alignment horizontal="center" vertical="center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7" xfId="0" applyNumberFormat="1" applyFont="1" applyFill="1" applyBorder="1" applyAlignment="1">
      <alignment horizontal="center" vertical="center"/>
    </xf>
    <xf numFmtId="41" fontId="6" fillId="5" borderId="37" xfId="0" applyNumberFormat="1" applyFont="1" applyFill="1" applyBorder="1" applyAlignment="1">
      <alignment horizontal="center" vertical="center"/>
    </xf>
    <xf numFmtId="41" fontId="6" fillId="5" borderId="38" xfId="0" applyNumberFormat="1" applyFont="1" applyFill="1" applyBorder="1" applyAlignment="1">
      <alignment horizontal="center" vertical="center"/>
    </xf>
    <xf numFmtId="41" fontId="6" fillId="5" borderId="19" xfId="0" applyNumberFormat="1" applyFont="1" applyFill="1" applyBorder="1" applyAlignment="1">
      <alignment horizontal="center" vertical="center"/>
    </xf>
    <xf numFmtId="41" fontId="6" fillId="5" borderId="20" xfId="0" applyNumberFormat="1" applyFont="1" applyFill="1" applyBorder="1" applyAlignment="1">
      <alignment horizontal="center" vertical="center"/>
    </xf>
    <xf numFmtId="41" fontId="6" fillId="0" borderId="33" xfId="22" applyFont="1" applyFill="1" applyBorder="1" applyAlignment="1">
      <alignment vertical="center" wrapText="1"/>
    </xf>
    <xf numFmtId="41" fontId="6" fillId="0" borderId="39" xfId="22" applyFont="1" applyFill="1" applyBorder="1" applyAlignment="1">
      <alignment vertical="center" wrapText="1"/>
    </xf>
    <xf numFmtId="41" fontId="6" fillId="0" borderId="40" xfId="22" applyFont="1" applyFill="1" applyBorder="1" applyAlignment="1">
      <alignment vertical="center" wrapText="1"/>
    </xf>
    <xf numFmtId="41" fontId="0" fillId="0" borderId="31" xfId="22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41" fontId="0" fillId="10" borderId="4" xfId="0" applyNumberFormat="1" applyFill="1" applyBorder="1">
      <alignment vertical="center"/>
    </xf>
    <xf numFmtId="41" fontId="0" fillId="10" borderId="12" xfId="0" applyNumberFormat="1" applyFill="1" applyBorder="1">
      <alignment vertical="center"/>
    </xf>
    <xf numFmtId="41" fontId="0" fillId="10" borderId="3" xfId="0" applyNumberFormat="1" applyFill="1" applyBorder="1">
      <alignment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1" fontId="0" fillId="11" borderId="4" xfId="0" applyNumberFormat="1" applyFill="1" applyBorder="1">
      <alignment vertical="center"/>
    </xf>
    <xf numFmtId="41" fontId="0" fillId="11" borderId="12" xfId="0" applyNumberFormat="1" applyFill="1" applyBorder="1">
      <alignment vertical="center"/>
    </xf>
    <xf numFmtId="41" fontId="0" fillId="11" borderId="3" xfId="0" applyNumberFormat="1" applyFill="1" applyBorder="1">
      <alignment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41" fontId="0" fillId="12" borderId="4" xfId="0" applyNumberFormat="1" applyFill="1" applyBorder="1">
      <alignment vertical="center"/>
    </xf>
    <xf numFmtId="41" fontId="0" fillId="12" borderId="12" xfId="0" applyNumberFormat="1" applyFill="1" applyBorder="1">
      <alignment vertical="center"/>
    </xf>
    <xf numFmtId="41" fontId="0" fillId="12" borderId="3" xfId="0" applyNumberFormat="1" applyFill="1" applyBorder="1">
      <alignment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41" fontId="0" fillId="13" borderId="4" xfId="0" applyNumberFormat="1" applyFill="1" applyBorder="1">
      <alignment vertical="center"/>
    </xf>
    <xf numFmtId="41" fontId="0" fillId="13" borderId="12" xfId="0" applyNumberFormat="1" applyFill="1" applyBorder="1">
      <alignment vertical="center"/>
    </xf>
    <xf numFmtId="41" fontId="0" fillId="13" borderId="3" xfId="0" applyNumberFormat="1" applyFill="1" applyBorder="1">
      <alignment vertical="center"/>
    </xf>
    <xf numFmtId="41" fontId="10" fillId="0" borderId="9" xfId="0" applyNumberFormat="1" applyFont="1" applyFill="1" applyBorder="1" applyAlignment="1">
      <alignment vertical="center" wrapText="1"/>
    </xf>
    <xf numFmtId="41" fontId="10" fillId="0" borderId="10" xfId="0" applyNumberFormat="1" applyFont="1" applyFill="1" applyBorder="1" applyAlignment="1">
      <alignment vertical="center" wrapText="1"/>
    </xf>
    <xf numFmtId="41" fontId="16" fillId="0" borderId="10" xfId="0" applyNumberFormat="1" applyFont="1" applyFill="1" applyBorder="1" applyAlignment="1">
      <alignment vertical="center" wrapText="1"/>
    </xf>
    <xf numFmtId="41" fontId="10" fillId="0" borderId="5" xfId="0" applyNumberFormat="1" applyFont="1" applyFill="1" applyBorder="1" applyAlignment="1">
      <alignment vertical="center" wrapText="1"/>
    </xf>
    <xf numFmtId="41" fontId="6" fillId="0" borderId="6" xfId="22" applyFont="1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 vertical="center"/>
    </xf>
    <xf numFmtId="41" fontId="0" fillId="14" borderId="4" xfId="0" applyNumberFormat="1" applyFill="1" applyBorder="1">
      <alignment vertical="center"/>
    </xf>
    <xf numFmtId="41" fontId="0" fillId="14" borderId="12" xfId="22" applyFont="1" applyFill="1" applyBorder="1" applyAlignment="1">
      <alignment vertical="center" wrapText="1"/>
    </xf>
    <xf numFmtId="41" fontId="0" fillId="14" borderId="3" xfId="22" applyFont="1" applyFill="1" applyBorder="1" applyAlignment="1">
      <alignment vertical="center" wrapText="1"/>
    </xf>
    <xf numFmtId="41" fontId="0" fillId="14" borderId="4" xfId="22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3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1" fontId="0" fillId="3" borderId="4" xfId="0" applyNumberFormat="1" applyFill="1" applyBorder="1">
      <alignment vertical="center"/>
    </xf>
    <xf numFmtId="41" fontId="0" fillId="3" borderId="12" xfId="0" applyNumberFormat="1" applyFill="1" applyBorder="1">
      <alignment vertical="center"/>
    </xf>
    <xf numFmtId="41" fontId="0" fillId="3" borderId="3" xfId="0" applyNumberFormat="1" applyFill="1" applyBorder="1">
      <alignment vertical="center"/>
    </xf>
    <xf numFmtId="41" fontId="0" fillId="0" borderId="6" xfId="0" applyNumberForma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12" xfId="0" applyNumberFormat="1" applyFill="1" applyBorder="1">
      <alignment vertical="center"/>
    </xf>
    <xf numFmtId="41" fontId="0" fillId="4" borderId="3" xfId="0" applyNumberFormat="1" applyFill="1" applyBorder="1">
      <alignment vertical="center"/>
    </xf>
    <xf numFmtId="41" fontId="11" fillId="0" borderId="6" xfId="22" applyFont="1" applyFill="1" applyBorder="1">
      <alignment vertical="center"/>
    </xf>
    <xf numFmtId="0" fontId="0" fillId="0" borderId="9" xfId="0" applyFill="1" applyBorder="1">
      <alignment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41" fontId="0" fillId="15" borderId="4" xfId="0" applyNumberFormat="1" applyFill="1" applyBorder="1">
      <alignment vertical="center"/>
    </xf>
    <xf numFmtId="0" fontId="0" fillId="15" borderId="12" xfId="0" applyFill="1" applyBorder="1">
      <alignment vertical="center"/>
    </xf>
    <xf numFmtId="0" fontId="0" fillId="15" borderId="3" xfId="0" applyFill="1" applyBorder="1">
      <alignment vertical="center"/>
    </xf>
    <xf numFmtId="0" fontId="0" fillId="15" borderId="4" xfId="0" applyFill="1" applyBorder="1">
      <alignment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9" xfId="0" applyNumberForma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1" fontId="0" fillId="9" borderId="4" xfId="0" applyNumberFormat="1" applyFill="1" applyBorder="1">
      <alignment vertical="center"/>
    </xf>
    <xf numFmtId="41" fontId="0" fillId="9" borderId="12" xfId="0" applyNumberFormat="1" applyFill="1" applyBorder="1">
      <alignment vertical="center"/>
    </xf>
    <xf numFmtId="41" fontId="0" fillId="9" borderId="3" xfId="0" applyNumberFormat="1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3" xfId="0" applyFill="1" applyBorder="1" applyAlignment="1">
      <alignment vertical="center"/>
    </xf>
    <xf numFmtId="41" fontId="0" fillId="16" borderId="4" xfId="0" applyNumberFormat="1" applyFill="1" applyBorder="1">
      <alignment vertical="center"/>
    </xf>
    <xf numFmtId="41" fontId="0" fillId="16" borderId="12" xfId="0" applyNumberFormat="1" applyFill="1" applyBorder="1">
      <alignment vertical="center"/>
    </xf>
    <xf numFmtId="41" fontId="0" fillId="16" borderId="3" xfId="0" applyNumberFormat="1" applyFill="1" applyBorder="1">
      <alignment vertical="center"/>
    </xf>
    <xf numFmtId="41" fontId="0" fillId="10" borderId="29" xfId="22" applyFont="1" applyFill="1" applyBorder="1">
      <alignment vertical="center"/>
    </xf>
    <xf numFmtId="41" fontId="0" fillId="11" borderId="29" xfId="22" applyFont="1" applyFill="1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41" fontId="0" fillId="12" borderId="29" xfId="22" applyFont="1" applyFill="1" applyBorder="1">
      <alignment vertical="center"/>
    </xf>
    <xf numFmtId="41" fontId="0" fillId="13" borderId="29" xfId="22" applyFont="1" applyFill="1" applyBorder="1">
      <alignment vertical="center"/>
    </xf>
    <xf numFmtId="41" fontId="0" fillId="14" borderId="29" xfId="22" applyFont="1" applyFill="1" applyBorder="1">
      <alignment vertical="center"/>
    </xf>
    <xf numFmtId="41" fontId="0" fillId="3" borderId="29" xfId="22" applyFont="1" applyFill="1" applyBorder="1">
      <alignment vertical="center"/>
    </xf>
    <xf numFmtId="41" fontId="0" fillId="4" borderId="29" xfId="22" applyFont="1" applyFill="1" applyBorder="1">
      <alignment vertical="center"/>
    </xf>
    <xf numFmtId="41" fontId="0" fillId="15" borderId="29" xfId="22" applyFont="1" applyFill="1" applyBorder="1">
      <alignment vertical="center"/>
    </xf>
    <xf numFmtId="41" fontId="0" fillId="9" borderId="29" xfId="22" applyFont="1" applyFill="1" applyBorder="1">
      <alignment vertical="center"/>
    </xf>
    <xf numFmtId="41" fontId="0" fillId="16" borderId="29" xfId="22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</cellXfs>
  <cellStyles count="33">
    <cellStyle name="백분율 2" xfId="17"/>
    <cellStyle name="쉼표 [0]" xfId="22" builtinId="6"/>
    <cellStyle name="쉼표 [0] 2" xfId="2"/>
    <cellStyle name="쉼표 [0] 2 2" xfId="19"/>
    <cellStyle name="쉼표 [0] 2 3" xfId="14"/>
    <cellStyle name="쉼표 [0] 3" xfId="3"/>
    <cellStyle name="쉼표 [0] 4" xfId="4"/>
    <cellStyle name="쉼표 [0] 4 2" xfId="18"/>
    <cellStyle name="쉼표 [0] 5" xfId="16"/>
    <cellStyle name="쉼표 [0] 5 2" xfId="24"/>
    <cellStyle name="쉼표 [0] 5 3" xfId="29"/>
    <cellStyle name="쉼표 [0] 5 4" xfId="32"/>
    <cellStyle name="쉼표 [0] 6" xfId="25"/>
    <cellStyle name="쉼표 [0] 7" xfId="23"/>
    <cellStyle name="쉼표 [0] 8" xfId="30"/>
    <cellStyle name="쉼표 [0] 9" xfId="28"/>
    <cellStyle name="표준" xfId="0" builtinId="0"/>
    <cellStyle name="표준 10" xfId="26"/>
    <cellStyle name="표준 13" xfId="31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5"/>
    <cellStyle name="표준 5 2" xfId="11"/>
    <cellStyle name="표준 6" xfId="20"/>
    <cellStyle name="표준 6 2" xfId="27"/>
    <cellStyle name="표준 7" xfId="12"/>
    <cellStyle name="하이퍼링크 2" xfId="13"/>
    <cellStyle name="하이퍼링크 3" xfId="21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22" workbookViewId="0">
      <selection activeCell="D33" sqref="D33"/>
    </sheetView>
  </sheetViews>
  <sheetFormatPr defaultRowHeight="16.5"/>
  <cols>
    <col min="1" max="1" width="19.25" style="2" bestFit="1" customWidth="1"/>
    <col min="2" max="2" width="10.5" style="6" customWidth="1"/>
    <col min="3" max="3" width="13.25" style="5" bestFit="1" customWidth="1"/>
    <col min="4" max="5" width="12.625" style="5" bestFit="1" customWidth="1"/>
    <col min="6" max="6" width="10.125" style="5" bestFit="1" customWidth="1"/>
    <col min="7" max="7" width="13.375" style="6" bestFit="1" customWidth="1"/>
    <col min="8" max="8" width="13.25" style="6" bestFit="1" customWidth="1"/>
    <col min="9" max="9" width="9.25" style="6" bestFit="1" customWidth="1"/>
    <col min="10" max="10" width="9.875" style="6" bestFit="1" customWidth="1"/>
    <col min="11" max="16384" width="9" style="1"/>
  </cols>
  <sheetData>
    <row r="1" spans="1:13">
      <c r="A1" s="7" t="s">
        <v>10</v>
      </c>
      <c r="B1" s="8" t="s">
        <v>11</v>
      </c>
      <c r="C1" s="8" t="s">
        <v>268</v>
      </c>
      <c r="D1" s="8" t="s">
        <v>269</v>
      </c>
      <c r="E1" s="8" t="s">
        <v>270</v>
      </c>
      <c r="F1" s="8" t="s">
        <v>271</v>
      </c>
      <c r="G1" s="8" t="s">
        <v>272</v>
      </c>
      <c r="H1" s="8" t="s">
        <v>273</v>
      </c>
      <c r="I1" s="8" t="s">
        <v>274</v>
      </c>
      <c r="J1" s="8" t="s">
        <v>275</v>
      </c>
      <c r="K1" s="8" t="s">
        <v>276</v>
      </c>
      <c r="L1" s="8" t="s">
        <v>277</v>
      </c>
      <c r="M1" s="8" t="s">
        <v>278</v>
      </c>
    </row>
    <row r="2" spans="1:13">
      <c r="A2" s="9" t="s">
        <v>12</v>
      </c>
      <c r="B2" s="11">
        <f>SUM(C2:M2)</f>
        <v>397608</v>
      </c>
      <c r="C2" s="10">
        <f>금월!E7</f>
        <v>25230</v>
      </c>
      <c r="D2" s="10">
        <f>금월!E23</f>
        <v>127453</v>
      </c>
      <c r="E2" s="10">
        <f>금월!E32</f>
        <v>3671</v>
      </c>
      <c r="F2" s="10">
        <f>금월!E36</f>
        <v>436</v>
      </c>
      <c r="G2" s="10">
        <f>금월!E47</f>
        <v>78809</v>
      </c>
      <c r="H2" s="10">
        <f>금월!E66</f>
        <v>4959</v>
      </c>
      <c r="I2" s="10">
        <f>금월!E85</f>
        <v>48585</v>
      </c>
      <c r="J2" s="10">
        <f>금월!E92</f>
        <v>41340</v>
      </c>
      <c r="K2" s="10">
        <f>금월!E102</f>
        <v>673</v>
      </c>
      <c r="L2" s="10">
        <f>금월!E114</f>
        <v>2022</v>
      </c>
      <c r="M2" s="10">
        <f>금월!E146</f>
        <v>64430</v>
      </c>
    </row>
    <row r="3" spans="1:13">
      <c r="A3" s="3" t="s">
        <v>14</v>
      </c>
      <c r="B3" s="11">
        <f t="shared" ref="B3:B41" si="0">SUM(C3:M3)</f>
        <v>1940</v>
      </c>
      <c r="C3" s="4">
        <f>금월!F7</f>
        <v>1115</v>
      </c>
      <c r="D3" s="4">
        <f>금월!F23</f>
        <v>25</v>
      </c>
      <c r="E3" s="4">
        <f>금월!F32</f>
        <v>187</v>
      </c>
      <c r="F3" s="4">
        <f>금월!F36</f>
        <v>0</v>
      </c>
      <c r="G3" s="4">
        <f>금월!F47</f>
        <v>173</v>
      </c>
      <c r="H3" s="4">
        <f>금월!F66</f>
        <v>13</v>
      </c>
      <c r="I3" s="4">
        <f>금월!F85</f>
        <v>126</v>
      </c>
      <c r="J3" s="4">
        <f>금월!F92</f>
        <v>54</v>
      </c>
      <c r="K3" s="4">
        <f>금월!F102</f>
        <v>0</v>
      </c>
      <c r="L3" s="4">
        <f>금월!F114</f>
        <v>0</v>
      </c>
      <c r="M3" s="4">
        <f>금월!F146</f>
        <v>247</v>
      </c>
    </row>
    <row r="4" spans="1:13">
      <c r="A4" s="3" t="s">
        <v>2</v>
      </c>
      <c r="B4" s="11">
        <f t="shared" si="0"/>
        <v>42519</v>
      </c>
      <c r="C4" s="4">
        <f>금월!G7</f>
        <v>2661</v>
      </c>
      <c r="D4" s="4">
        <f>금월!G23</f>
        <v>28879</v>
      </c>
      <c r="E4" s="4">
        <f>금월!G32</f>
        <v>95</v>
      </c>
      <c r="F4" s="4">
        <f>금월!G36</f>
        <v>0</v>
      </c>
      <c r="G4" s="4">
        <f>금월!G47</f>
        <v>2050</v>
      </c>
      <c r="H4" s="4">
        <f>금월!G66</f>
        <v>30</v>
      </c>
      <c r="I4" s="4">
        <f>금월!G85</f>
        <v>915</v>
      </c>
      <c r="J4" s="4">
        <f>금월!G92</f>
        <v>30</v>
      </c>
      <c r="K4" s="4">
        <f>금월!G102</f>
        <v>0</v>
      </c>
      <c r="L4" s="4">
        <f>금월!G114</f>
        <v>0</v>
      </c>
      <c r="M4" s="4">
        <f>금월!G146</f>
        <v>7859</v>
      </c>
    </row>
    <row r="5" spans="1:13">
      <c r="A5" s="3" t="s">
        <v>0</v>
      </c>
      <c r="B5" s="11">
        <f t="shared" si="0"/>
        <v>70577</v>
      </c>
      <c r="C5" s="4">
        <f>금월!H7</f>
        <v>4273</v>
      </c>
      <c r="D5" s="4">
        <f>금월!H23</f>
        <v>13583</v>
      </c>
      <c r="E5" s="4">
        <f>금월!H32</f>
        <v>936</v>
      </c>
      <c r="F5" s="4">
        <f>금월!H36</f>
        <v>0</v>
      </c>
      <c r="G5" s="4">
        <f>금월!H47</f>
        <v>31973</v>
      </c>
      <c r="H5" s="4">
        <f>금월!H66</f>
        <v>3</v>
      </c>
      <c r="I5" s="4">
        <f>금월!H85</f>
        <v>123</v>
      </c>
      <c r="J5" s="4">
        <f>금월!H92</f>
        <v>43</v>
      </c>
      <c r="K5" s="4">
        <f>금월!H102</f>
        <v>0</v>
      </c>
      <c r="L5" s="4">
        <f>금월!H114</f>
        <v>0</v>
      </c>
      <c r="M5" s="4">
        <f>금월!H146</f>
        <v>19643</v>
      </c>
    </row>
    <row r="6" spans="1:13">
      <c r="A6" s="3" t="s">
        <v>3</v>
      </c>
      <c r="B6" s="11">
        <f t="shared" si="0"/>
        <v>7178</v>
      </c>
      <c r="C6" s="4">
        <f>금월!I7</f>
        <v>443</v>
      </c>
      <c r="D6" s="4">
        <f>금월!I23</f>
        <v>2338</v>
      </c>
      <c r="E6" s="4">
        <f>금월!I32</f>
        <v>66</v>
      </c>
      <c r="F6" s="4">
        <f>금월!I36</f>
        <v>0</v>
      </c>
      <c r="G6" s="4">
        <f>금월!I47</f>
        <v>344</v>
      </c>
      <c r="H6" s="4">
        <f>금월!I66</f>
        <v>0</v>
      </c>
      <c r="I6" s="4">
        <f>금월!I85</f>
        <v>99</v>
      </c>
      <c r="J6" s="4">
        <f>금월!I92</f>
        <v>0</v>
      </c>
      <c r="K6" s="4">
        <f>금월!I102</f>
        <v>0</v>
      </c>
      <c r="L6" s="4">
        <f>금월!I114</f>
        <v>0</v>
      </c>
      <c r="M6" s="4">
        <f>금월!I146</f>
        <v>3888</v>
      </c>
    </row>
    <row r="7" spans="1:13">
      <c r="A7" s="3" t="s">
        <v>34</v>
      </c>
      <c r="B7" s="11">
        <f t="shared" si="0"/>
        <v>2955</v>
      </c>
      <c r="C7" s="4">
        <f>금월!J7</f>
        <v>420</v>
      </c>
      <c r="D7" s="4">
        <f>금월!J23</f>
        <v>228</v>
      </c>
      <c r="E7" s="4">
        <f>금월!J32</f>
        <v>50</v>
      </c>
      <c r="F7" s="4">
        <f>금월!J36</f>
        <v>0</v>
      </c>
      <c r="G7" s="4">
        <f>금월!J47</f>
        <v>533</v>
      </c>
      <c r="H7" s="4">
        <f>금월!J66</f>
        <v>1</v>
      </c>
      <c r="I7" s="4">
        <f>금월!J85</f>
        <v>24</v>
      </c>
      <c r="J7" s="4">
        <f>금월!J92</f>
        <v>0</v>
      </c>
      <c r="K7" s="4">
        <f>금월!J102</f>
        <v>0</v>
      </c>
      <c r="L7" s="4">
        <f>금월!J114</f>
        <v>0</v>
      </c>
      <c r="M7" s="4">
        <f>금월!J146</f>
        <v>1699</v>
      </c>
    </row>
    <row r="8" spans="1:13">
      <c r="A8" s="3" t="s">
        <v>15</v>
      </c>
      <c r="B8" s="11">
        <f t="shared" si="0"/>
        <v>4660</v>
      </c>
      <c r="C8" s="4">
        <f>금월!K7</f>
        <v>234</v>
      </c>
      <c r="D8" s="4">
        <f>금월!K23</f>
        <v>2</v>
      </c>
      <c r="E8" s="4">
        <f>금월!K32</f>
        <v>196</v>
      </c>
      <c r="F8" s="4">
        <f>금월!K36</f>
        <v>0</v>
      </c>
      <c r="G8" s="4">
        <f>금월!K47</f>
        <v>0</v>
      </c>
      <c r="H8" s="4">
        <f>금월!K66</f>
        <v>0</v>
      </c>
      <c r="I8" s="4">
        <f>금월!K85</f>
        <v>0</v>
      </c>
      <c r="J8" s="4">
        <f>금월!K92</f>
        <v>0</v>
      </c>
      <c r="K8" s="4">
        <f>금월!K102</f>
        <v>0</v>
      </c>
      <c r="L8" s="4">
        <f>금월!K114</f>
        <v>0</v>
      </c>
      <c r="M8" s="4">
        <f>금월!K146</f>
        <v>4228</v>
      </c>
    </row>
    <row r="9" spans="1:13">
      <c r="A9" s="3" t="s">
        <v>16</v>
      </c>
      <c r="B9" s="11">
        <f t="shared" si="0"/>
        <v>6492</v>
      </c>
      <c r="C9" s="4">
        <f>금월!L7</f>
        <v>743</v>
      </c>
      <c r="D9" s="4">
        <f>금월!L23</f>
        <v>487</v>
      </c>
      <c r="E9" s="4">
        <f>금월!L32</f>
        <v>56</v>
      </c>
      <c r="F9" s="4">
        <f>금월!L36</f>
        <v>0</v>
      </c>
      <c r="G9" s="4">
        <f>금월!L47</f>
        <v>2899</v>
      </c>
      <c r="H9" s="4">
        <f>금월!L66</f>
        <v>0</v>
      </c>
      <c r="I9" s="4">
        <f>금월!L85</f>
        <v>0</v>
      </c>
      <c r="J9" s="4">
        <f>금월!L92</f>
        <v>0</v>
      </c>
      <c r="K9" s="4">
        <f>금월!L102</f>
        <v>0</v>
      </c>
      <c r="L9" s="4">
        <f>금월!L114</f>
        <v>0</v>
      </c>
      <c r="M9" s="4">
        <f>금월!L146</f>
        <v>2307</v>
      </c>
    </row>
    <row r="10" spans="1:13">
      <c r="A10" s="3" t="s">
        <v>5</v>
      </c>
      <c r="B10" s="11">
        <f t="shared" si="0"/>
        <v>2111</v>
      </c>
      <c r="C10" s="4">
        <f>금월!M7</f>
        <v>573</v>
      </c>
      <c r="D10" s="4">
        <f>금월!M23</f>
        <v>209</v>
      </c>
      <c r="E10" s="4">
        <f>금월!M32</f>
        <v>62</v>
      </c>
      <c r="F10" s="4">
        <f>금월!M36</f>
        <v>0</v>
      </c>
      <c r="G10" s="4">
        <f>금월!M47</f>
        <v>603</v>
      </c>
      <c r="H10" s="4">
        <f>금월!M66</f>
        <v>0</v>
      </c>
      <c r="I10" s="4">
        <f>금월!M85</f>
        <v>9</v>
      </c>
      <c r="J10" s="4">
        <f>금월!M92</f>
        <v>0</v>
      </c>
      <c r="K10" s="4">
        <f>금월!M102</f>
        <v>0</v>
      </c>
      <c r="L10" s="4">
        <f>금월!M114</f>
        <v>0</v>
      </c>
      <c r="M10" s="4">
        <f>금월!M146</f>
        <v>655</v>
      </c>
    </row>
    <row r="11" spans="1:13">
      <c r="A11" s="3" t="s">
        <v>6</v>
      </c>
      <c r="B11" s="11">
        <f t="shared" si="0"/>
        <v>4820</v>
      </c>
      <c r="C11" s="4">
        <f>금월!N7</f>
        <v>946</v>
      </c>
      <c r="D11" s="4">
        <f>금월!N23</f>
        <v>2088</v>
      </c>
      <c r="E11" s="4">
        <f>금월!N32</f>
        <v>94</v>
      </c>
      <c r="F11" s="4">
        <f>금월!N36</f>
        <v>0</v>
      </c>
      <c r="G11" s="4">
        <f>금월!N47</f>
        <v>888</v>
      </c>
      <c r="H11" s="4">
        <f>금월!N66</f>
        <v>0</v>
      </c>
      <c r="I11" s="4">
        <f>금월!N85</f>
        <v>5</v>
      </c>
      <c r="J11" s="4">
        <f>금월!N92</f>
        <v>0</v>
      </c>
      <c r="K11" s="4">
        <f>금월!N102</f>
        <v>0</v>
      </c>
      <c r="L11" s="4">
        <f>금월!N114</f>
        <v>0</v>
      </c>
      <c r="M11" s="4">
        <f>금월!N146</f>
        <v>799</v>
      </c>
    </row>
    <row r="12" spans="1:13">
      <c r="A12" s="3" t="s">
        <v>7</v>
      </c>
      <c r="B12" s="11">
        <f t="shared" si="0"/>
        <v>11065</v>
      </c>
      <c r="C12" s="4">
        <f>금월!O7</f>
        <v>1068</v>
      </c>
      <c r="D12" s="4">
        <f>금월!O23</f>
        <v>2109</v>
      </c>
      <c r="E12" s="4">
        <f>금월!O32</f>
        <v>85</v>
      </c>
      <c r="F12" s="4">
        <f>금월!O36</f>
        <v>0</v>
      </c>
      <c r="G12" s="4">
        <f>금월!O47</f>
        <v>4025</v>
      </c>
      <c r="H12" s="4">
        <f>금월!O66</f>
        <v>1</v>
      </c>
      <c r="I12" s="4">
        <f>금월!O85</f>
        <v>28</v>
      </c>
      <c r="J12" s="4">
        <f>금월!O92</f>
        <v>0</v>
      </c>
      <c r="K12" s="4">
        <f>금월!O102</f>
        <v>0</v>
      </c>
      <c r="L12" s="4">
        <f>금월!O114</f>
        <v>0</v>
      </c>
      <c r="M12" s="4">
        <f>금월!O146</f>
        <v>3749</v>
      </c>
    </row>
    <row r="13" spans="1:13">
      <c r="A13" s="3" t="s">
        <v>17</v>
      </c>
      <c r="B13" s="11">
        <f t="shared" si="0"/>
        <v>5007</v>
      </c>
      <c r="C13" s="4">
        <f>금월!P7</f>
        <v>712</v>
      </c>
      <c r="D13" s="4">
        <f>금월!P23</f>
        <v>555</v>
      </c>
      <c r="E13" s="4">
        <f>금월!P32</f>
        <v>198</v>
      </c>
      <c r="F13" s="4">
        <f>금월!P36</f>
        <v>0</v>
      </c>
      <c r="G13" s="4">
        <f>금월!P47</f>
        <v>1474</v>
      </c>
      <c r="H13" s="4">
        <f>금월!P66</f>
        <v>1</v>
      </c>
      <c r="I13" s="4">
        <f>금월!P85</f>
        <v>0</v>
      </c>
      <c r="J13" s="4">
        <f>금월!P92</f>
        <v>0</v>
      </c>
      <c r="K13" s="4">
        <f>금월!P102</f>
        <v>0</v>
      </c>
      <c r="L13" s="4">
        <f>금월!P114</f>
        <v>0</v>
      </c>
      <c r="M13" s="4">
        <f>금월!P146</f>
        <v>2067</v>
      </c>
    </row>
    <row r="14" spans="1:13">
      <c r="A14" s="3" t="s">
        <v>1</v>
      </c>
      <c r="B14" s="11">
        <f t="shared" si="0"/>
        <v>2823</v>
      </c>
      <c r="C14" s="4">
        <f>금월!Q7</f>
        <v>355</v>
      </c>
      <c r="D14" s="4">
        <f>금월!Q23</f>
        <v>3</v>
      </c>
      <c r="E14" s="4">
        <f>금월!Q32</f>
        <v>177</v>
      </c>
      <c r="F14" s="4">
        <f>금월!Q36</f>
        <v>0</v>
      </c>
      <c r="G14" s="4">
        <f>금월!Q47</f>
        <v>0</v>
      </c>
      <c r="H14" s="4">
        <f>금월!Q66</f>
        <v>1</v>
      </c>
      <c r="I14" s="4">
        <f>금월!Q85</f>
        <v>0</v>
      </c>
      <c r="J14" s="4">
        <f>금월!Q92</f>
        <v>0</v>
      </c>
      <c r="K14" s="4">
        <f>금월!Q102</f>
        <v>0</v>
      </c>
      <c r="L14" s="4">
        <f>금월!Q114</f>
        <v>0</v>
      </c>
      <c r="M14" s="4">
        <f>금월!Q146</f>
        <v>2287</v>
      </c>
    </row>
    <row r="15" spans="1:13">
      <c r="A15" s="3" t="s">
        <v>46</v>
      </c>
      <c r="B15" s="11">
        <f t="shared" si="0"/>
        <v>23377</v>
      </c>
      <c r="C15" s="4">
        <f>금월!R7</f>
        <v>346</v>
      </c>
      <c r="D15" s="4">
        <f>금월!R23</f>
        <v>504</v>
      </c>
      <c r="E15" s="4">
        <f>금월!R32</f>
        <v>178</v>
      </c>
      <c r="F15" s="4">
        <f>금월!R36</f>
        <v>0</v>
      </c>
      <c r="G15" s="4">
        <f>금월!R47</f>
        <v>17228</v>
      </c>
      <c r="H15" s="4">
        <f>금월!R66</f>
        <v>1</v>
      </c>
      <c r="I15" s="4">
        <f>금월!R85</f>
        <v>0</v>
      </c>
      <c r="J15" s="4">
        <f>금월!R92</f>
        <v>0</v>
      </c>
      <c r="K15" s="4">
        <f>금월!R102</f>
        <v>0</v>
      </c>
      <c r="L15" s="4">
        <f>금월!R114</f>
        <v>0</v>
      </c>
      <c r="M15" s="4">
        <f>금월!R146</f>
        <v>5120</v>
      </c>
    </row>
    <row r="16" spans="1:13">
      <c r="A16" s="3" t="s">
        <v>18</v>
      </c>
      <c r="B16" s="11">
        <f t="shared" si="0"/>
        <v>121</v>
      </c>
      <c r="C16" s="4">
        <f>금월!S7</f>
        <v>29</v>
      </c>
      <c r="D16" s="4">
        <f>금월!S23</f>
        <v>0</v>
      </c>
      <c r="E16" s="4">
        <f>금월!S32</f>
        <v>32</v>
      </c>
      <c r="F16" s="4">
        <f>금월!S36</f>
        <v>0</v>
      </c>
      <c r="G16" s="4">
        <f>금월!S47</f>
        <v>18</v>
      </c>
      <c r="H16" s="4">
        <f>금월!S66</f>
        <v>1</v>
      </c>
      <c r="I16" s="4">
        <f>금월!S85</f>
        <v>0</v>
      </c>
      <c r="J16" s="4">
        <f>금월!S92</f>
        <v>0</v>
      </c>
      <c r="K16" s="4">
        <f>금월!S102</f>
        <v>0</v>
      </c>
      <c r="L16" s="4">
        <f>금월!S114</f>
        <v>0</v>
      </c>
      <c r="M16" s="4">
        <f>금월!S146</f>
        <v>41</v>
      </c>
    </row>
    <row r="17" spans="1:13">
      <c r="A17" s="3" t="s">
        <v>19</v>
      </c>
      <c r="B17" s="11">
        <f t="shared" si="0"/>
        <v>667</v>
      </c>
      <c r="C17" s="4">
        <f>금월!T7</f>
        <v>1</v>
      </c>
      <c r="D17" s="4">
        <f>금월!T23</f>
        <v>1</v>
      </c>
      <c r="E17" s="4">
        <f>금월!T32</f>
        <v>20</v>
      </c>
      <c r="F17" s="4">
        <f>금월!T36</f>
        <v>0</v>
      </c>
      <c r="G17" s="4">
        <f>금월!T47</f>
        <v>626</v>
      </c>
      <c r="H17" s="4">
        <f>금월!T66</f>
        <v>1</v>
      </c>
      <c r="I17" s="4">
        <f>금월!T85</f>
        <v>0</v>
      </c>
      <c r="J17" s="4">
        <f>금월!T92</f>
        <v>0</v>
      </c>
      <c r="K17" s="4">
        <f>금월!T102</f>
        <v>0</v>
      </c>
      <c r="L17" s="4">
        <f>금월!T114</f>
        <v>0</v>
      </c>
      <c r="M17" s="4">
        <f>금월!T146</f>
        <v>18</v>
      </c>
    </row>
    <row r="18" spans="1:13">
      <c r="A18" s="3" t="s">
        <v>42</v>
      </c>
      <c r="B18" s="11">
        <f t="shared" si="0"/>
        <v>38</v>
      </c>
      <c r="C18" s="4">
        <f>금월!U7</f>
        <v>9</v>
      </c>
      <c r="D18" s="4">
        <f>금월!U23</f>
        <v>12</v>
      </c>
      <c r="E18" s="4">
        <f>금월!U32</f>
        <v>1</v>
      </c>
      <c r="F18" s="4">
        <f>금월!U36</f>
        <v>0</v>
      </c>
      <c r="G18" s="4">
        <f>금월!U47</f>
        <v>15</v>
      </c>
      <c r="H18" s="4">
        <f>금월!U66</f>
        <v>0</v>
      </c>
      <c r="I18" s="4">
        <f>금월!U85</f>
        <v>0</v>
      </c>
      <c r="J18" s="4">
        <f>금월!U92</f>
        <v>0</v>
      </c>
      <c r="K18" s="4">
        <f>금월!U102</f>
        <v>0</v>
      </c>
      <c r="L18" s="4">
        <f>금월!U114</f>
        <v>0</v>
      </c>
      <c r="M18" s="4">
        <f>금월!U146</f>
        <v>1</v>
      </c>
    </row>
    <row r="19" spans="1:13">
      <c r="A19" s="3" t="s">
        <v>43</v>
      </c>
      <c r="B19" s="11">
        <f t="shared" si="0"/>
        <v>366</v>
      </c>
      <c r="C19" s="4">
        <f>금월!V7</f>
        <v>74</v>
      </c>
      <c r="D19" s="4">
        <f>금월!V23</f>
        <v>9</v>
      </c>
      <c r="E19" s="4">
        <f>금월!V32</f>
        <v>26</v>
      </c>
      <c r="F19" s="4">
        <f>금월!V36</f>
        <v>0</v>
      </c>
      <c r="G19" s="4">
        <f>금월!V47</f>
        <v>103</v>
      </c>
      <c r="H19" s="4">
        <f>금월!V66</f>
        <v>0</v>
      </c>
      <c r="I19" s="4">
        <f>금월!V85</f>
        <v>0</v>
      </c>
      <c r="J19" s="4">
        <f>금월!V92</f>
        <v>0</v>
      </c>
      <c r="K19" s="4">
        <f>금월!V102</f>
        <v>0</v>
      </c>
      <c r="L19" s="4">
        <f>금월!V114</f>
        <v>0</v>
      </c>
      <c r="M19" s="4">
        <f>금월!V146</f>
        <v>154</v>
      </c>
    </row>
    <row r="20" spans="1:13">
      <c r="A20" s="3" t="s">
        <v>44</v>
      </c>
      <c r="B20" s="11">
        <f t="shared" si="0"/>
        <v>28</v>
      </c>
      <c r="C20" s="4">
        <f>금월!W7</f>
        <v>18</v>
      </c>
      <c r="D20" s="4">
        <f>금월!W23</f>
        <v>1</v>
      </c>
      <c r="E20" s="4">
        <f>금월!W32</f>
        <v>2</v>
      </c>
      <c r="F20" s="4">
        <f>금월!W36</f>
        <v>0</v>
      </c>
      <c r="G20" s="4">
        <f>금월!W47</f>
        <v>7</v>
      </c>
      <c r="H20" s="4">
        <f>금월!W66</f>
        <v>0</v>
      </c>
      <c r="I20" s="4">
        <f>금월!W85</f>
        <v>0</v>
      </c>
      <c r="J20" s="4">
        <f>금월!W92</f>
        <v>0</v>
      </c>
      <c r="K20" s="4">
        <f>금월!W102</f>
        <v>0</v>
      </c>
      <c r="L20" s="4">
        <f>금월!W114</f>
        <v>0</v>
      </c>
      <c r="M20" s="4">
        <f>금월!W146</f>
        <v>0</v>
      </c>
    </row>
    <row r="21" spans="1:13">
      <c r="A21" s="3" t="s">
        <v>51</v>
      </c>
      <c r="B21" s="11">
        <f t="shared" si="0"/>
        <v>610</v>
      </c>
      <c r="C21" s="4">
        <f>금월!X7</f>
        <v>216</v>
      </c>
      <c r="D21" s="4">
        <f>금월!X23</f>
        <v>0</v>
      </c>
      <c r="E21" s="4">
        <f>금월!X32</f>
        <v>21</v>
      </c>
      <c r="F21" s="4">
        <f>금월!X36</f>
        <v>0</v>
      </c>
      <c r="G21" s="4">
        <f>금월!X47</f>
        <v>35</v>
      </c>
      <c r="H21" s="4">
        <f>금월!X66</f>
        <v>0</v>
      </c>
      <c r="I21" s="4">
        <f>금월!X85</f>
        <v>0</v>
      </c>
      <c r="J21" s="4">
        <f>금월!X92</f>
        <v>0</v>
      </c>
      <c r="K21" s="4">
        <f>금월!X102</f>
        <v>0</v>
      </c>
      <c r="L21" s="4">
        <f>금월!X114</f>
        <v>0</v>
      </c>
      <c r="M21" s="4">
        <f>금월!X146</f>
        <v>338</v>
      </c>
    </row>
    <row r="22" spans="1:13">
      <c r="A22" s="3" t="s">
        <v>52</v>
      </c>
      <c r="B22" s="11">
        <f t="shared" si="0"/>
        <v>59</v>
      </c>
      <c r="C22" s="4">
        <f>금월!Y7</f>
        <v>18</v>
      </c>
      <c r="D22" s="4">
        <f>금월!Y23</f>
        <v>2</v>
      </c>
      <c r="E22" s="4">
        <f>금월!Y32</f>
        <v>37</v>
      </c>
      <c r="F22" s="4">
        <f>금월!Y36</f>
        <v>0</v>
      </c>
      <c r="G22" s="4">
        <f>금월!Y47</f>
        <v>2</v>
      </c>
      <c r="H22" s="4">
        <f>금월!Y66</f>
        <v>0</v>
      </c>
      <c r="I22" s="4">
        <f>금월!Y85</f>
        <v>0</v>
      </c>
      <c r="J22" s="4">
        <f>금월!Y92</f>
        <v>0</v>
      </c>
      <c r="K22" s="4">
        <f>금월!Y102</f>
        <v>0</v>
      </c>
      <c r="L22" s="4">
        <f>금월!Y114</f>
        <v>0</v>
      </c>
      <c r="M22" s="4">
        <f>금월!Y146</f>
        <v>0</v>
      </c>
    </row>
    <row r="23" spans="1:13">
      <c r="A23" s="3" t="s">
        <v>53</v>
      </c>
      <c r="B23" s="11">
        <f t="shared" si="0"/>
        <v>0</v>
      </c>
      <c r="C23" s="4">
        <f>금월!Z7</f>
        <v>0</v>
      </c>
      <c r="D23" s="4">
        <f>금월!Z23</f>
        <v>0</v>
      </c>
      <c r="E23" s="4">
        <f>금월!Z32</f>
        <v>0</v>
      </c>
      <c r="F23" s="4">
        <f>금월!Z36</f>
        <v>0</v>
      </c>
      <c r="G23" s="4">
        <f>금월!Z47</f>
        <v>0</v>
      </c>
      <c r="H23" s="4">
        <f>금월!Z66</f>
        <v>0</v>
      </c>
      <c r="I23" s="4">
        <f>금월!Z85</f>
        <v>0</v>
      </c>
      <c r="J23" s="4">
        <f>금월!Z92</f>
        <v>0</v>
      </c>
      <c r="K23" s="4">
        <f>금월!Z102</f>
        <v>0</v>
      </c>
      <c r="L23" s="4">
        <f>금월!Z114</f>
        <v>0</v>
      </c>
      <c r="M23" s="4">
        <f>금월!Z146</f>
        <v>0</v>
      </c>
    </row>
    <row r="24" spans="1:13">
      <c r="A24" s="3" t="s">
        <v>8</v>
      </c>
      <c r="B24" s="11">
        <f t="shared" si="0"/>
        <v>1740</v>
      </c>
      <c r="C24" s="4">
        <f>금월!AA7</f>
        <v>3</v>
      </c>
      <c r="D24" s="4">
        <f>금월!AA23</f>
        <v>810</v>
      </c>
      <c r="E24" s="4">
        <f>금월!AA32</f>
        <v>871</v>
      </c>
      <c r="F24" s="4">
        <f>금월!AA36</f>
        <v>3</v>
      </c>
      <c r="G24" s="4">
        <f>금월!AA47</f>
        <v>23</v>
      </c>
      <c r="H24" s="4">
        <f>금월!AA66</f>
        <v>0</v>
      </c>
      <c r="I24" s="4">
        <f>금월!AA85</f>
        <v>0</v>
      </c>
      <c r="J24" s="4">
        <f>금월!AA92</f>
        <v>30</v>
      </c>
      <c r="K24" s="4">
        <f>금월!AA102</f>
        <v>0</v>
      </c>
      <c r="L24" s="4">
        <f>금월!AA114</f>
        <v>0</v>
      </c>
      <c r="M24" s="4">
        <f>금월!AA146</f>
        <v>0</v>
      </c>
    </row>
    <row r="25" spans="1:13">
      <c r="A25" s="3" t="s">
        <v>20</v>
      </c>
      <c r="B25" s="11">
        <f t="shared" si="0"/>
        <v>13513</v>
      </c>
      <c r="C25" s="4">
        <f>금월!AB7</f>
        <v>159</v>
      </c>
      <c r="D25" s="4">
        <f>금월!AB23</f>
        <v>13347</v>
      </c>
      <c r="E25" s="4">
        <f>금월!AB32</f>
        <v>0</v>
      </c>
      <c r="F25" s="4">
        <f>금월!AB36</f>
        <v>0</v>
      </c>
      <c r="G25" s="4">
        <f>금월!AB47</f>
        <v>0</v>
      </c>
      <c r="H25" s="4">
        <f>금월!AB66</f>
        <v>0</v>
      </c>
      <c r="I25" s="4">
        <f>금월!AB85</f>
        <v>7</v>
      </c>
      <c r="J25" s="4">
        <f>금월!AB92</f>
        <v>0</v>
      </c>
      <c r="K25" s="4">
        <f>금월!AB102</f>
        <v>0</v>
      </c>
      <c r="L25" s="4">
        <f>금월!AB114</f>
        <v>0</v>
      </c>
      <c r="M25" s="4">
        <f>금월!AB146</f>
        <v>0</v>
      </c>
    </row>
    <row r="26" spans="1:13">
      <c r="A26" s="3" t="s">
        <v>21</v>
      </c>
      <c r="B26" s="11">
        <f t="shared" si="0"/>
        <v>17289</v>
      </c>
      <c r="C26" s="4">
        <f>금월!AC7</f>
        <v>1</v>
      </c>
      <c r="D26" s="4">
        <f>금월!AC23</f>
        <v>11008</v>
      </c>
      <c r="E26" s="4">
        <f>금월!AC32</f>
        <v>65</v>
      </c>
      <c r="F26" s="4">
        <f>금월!AC36</f>
        <v>0</v>
      </c>
      <c r="G26" s="4">
        <f>금월!AC47</f>
        <v>179</v>
      </c>
      <c r="H26" s="4">
        <f>금월!AC66</f>
        <v>1</v>
      </c>
      <c r="I26" s="4">
        <f>금월!AC85</f>
        <v>707</v>
      </c>
      <c r="J26" s="4">
        <f>금월!AC92</f>
        <v>2603</v>
      </c>
      <c r="K26" s="4">
        <f>금월!AC102</f>
        <v>673</v>
      </c>
      <c r="L26" s="4">
        <f>금월!AC114</f>
        <v>2022</v>
      </c>
      <c r="M26" s="4">
        <f>금월!AC146</f>
        <v>30</v>
      </c>
    </row>
    <row r="27" spans="1:13">
      <c r="A27" s="3" t="s">
        <v>22</v>
      </c>
      <c r="B27" s="11">
        <f t="shared" si="0"/>
        <v>4665</v>
      </c>
      <c r="C27" s="4">
        <f>금월!AD7</f>
        <v>0</v>
      </c>
      <c r="D27" s="4">
        <f>금월!AD23</f>
        <v>0</v>
      </c>
      <c r="E27" s="4">
        <f>금월!AD32</f>
        <v>0</v>
      </c>
      <c r="F27" s="4">
        <f>금월!AD36</f>
        <v>0</v>
      </c>
      <c r="G27" s="4">
        <f>금월!AD47</f>
        <v>0</v>
      </c>
      <c r="H27" s="4">
        <f>금월!AD66</f>
        <v>0</v>
      </c>
      <c r="I27" s="4">
        <f>금월!AD85</f>
        <v>4649</v>
      </c>
      <c r="J27" s="4">
        <f>금월!AD92</f>
        <v>0</v>
      </c>
      <c r="K27" s="4">
        <f>금월!AD102</f>
        <v>0</v>
      </c>
      <c r="L27" s="4">
        <f>금월!AD114</f>
        <v>0</v>
      </c>
      <c r="M27" s="4">
        <f>금월!AD146</f>
        <v>16</v>
      </c>
    </row>
    <row r="28" spans="1:13">
      <c r="A28" s="3" t="s">
        <v>23</v>
      </c>
      <c r="B28" s="11">
        <f t="shared" si="0"/>
        <v>538</v>
      </c>
      <c r="C28" s="4">
        <f>금월!AE7</f>
        <v>1</v>
      </c>
      <c r="D28" s="4">
        <f>금월!AE23</f>
        <v>1</v>
      </c>
      <c r="E28" s="4">
        <f>금월!AE32</f>
        <v>0</v>
      </c>
      <c r="F28" s="4">
        <f>금월!AE36</f>
        <v>0</v>
      </c>
      <c r="G28" s="4">
        <f>금월!AE47</f>
        <v>0</v>
      </c>
      <c r="H28" s="4">
        <f>금월!AE66</f>
        <v>0</v>
      </c>
      <c r="I28" s="4">
        <f>금월!AE85</f>
        <v>535</v>
      </c>
      <c r="J28" s="4">
        <f>금월!AE92</f>
        <v>0</v>
      </c>
      <c r="K28" s="4">
        <f>금월!AE102</f>
        <v>0</v>
      </c>
      <c r="L28" s="4">
        <f>금월!AE114</f>
        <v>0</v>
      </c>
      <c r="M28" s="4">
        <f>금월!AE146</f>
        <v>1</v>
      </c>
    </row>
    <row r="29" spans="1:13">
      <c r="A29" s="3" t="s">
        <v>50</v>
      </c>
      <c r="B29" s="11">
        <f t="shared" si="0"/>
        <v>5048</v>
      </c>
      <c r="C29" s="4">
        <f>금월!AF7</f>
        <v>1</v>
      </c>
      <c r="D29" s="4">
        <f>금월!AF23</f>
        <v>0</v>
      </c>
      <c r="E29" s="4">
        <f>금월!AF32</f>
        <v>0</v>
      </c>
      <c r="F29" s="4">
        <f>금월!AF36</f>
        <v>0</v>
      </c>
      <c r="G29" s="4">
        <f>금월!AF47</f>
        <v>0</v>
      </c>
      <c r="H29" s="4">
        <f>금월!AF66</f>
        <v>0</v>
      </c>
      <c r="I29" s="4">
        <f>금월!AF85</f>
        <v>5017</v>
      </c>
      <c r="J29" s="4">
        <f>금월!AF92</f>
        <v>0</v>
      </c>
      <c r="K29" s="4">
        <f>금월!AF102</f>
        <v>0</v>
      </c>
      <c r="L29" s="4">
        <f>금월!AF114</f>
        <v>0</v>
      </c>
      <c r="M29" s="4">
        <f>금월!AF146</f>
        <v>30</v>
      </c>
    </row>
    <row r="30" spans="1:13">
      <c r="A30" s="3" t="s">
        <v>29</v>
      </c>
      <c r="B30" s="11">
        <f t="shared" si="0"/>
        <v>390</v>
      </c>
      <c r="C30" s="4">
        <f>금월!AG7</f>
        <v>0</v>
      </c>
      <c r="D30" s="4">
        <f>금월!AG23</f>
        <v>0</v>
      </c>
      <c r="E30" s="4">
        <f>금월!AG32</f>
        <v>0</v>
      </c>
      <c r="F30" s="4">
        <f>금월!AG36</f>
        <v>0</v>
      </c>
      <c r="G30" s="4">
        <f>금월!AG47</f>
        <v>0</v>
      </c>
      <c r="H30" s="4">
        <f>금월!AG66</f>
        <v>0</v>
      </c>
      <c r="I30" s="4">
        <f>금월!AG85</f>
        <v>390</v>
      </c>
      <c r="J30" s="4">
        <f>금월!AG92</f>
        <v>0</v>
      </c>
      <c r="K30" s="4">
        <f>금월!AG102</f>
        <v>0</v>
      </c>
      <c r="L30" s="4">
        <f>금월!AG114</f>
        <v>0</v>
      </c>
      <c r="M30" s="4">
        <f>금월!AG146</f>
        <v>0</v>
      </c>
    </row>
    <row r="31" spans="1:13">
      <c r="A31" s="3" t="s">
        <v>24</v>
      </c>
      <c r="B31" s="11">
        <f t="shared" si="0"/>
        <v>2374</v>
      </c>
      <c r="C31" s="4">
        <f>금월!AH7</f>
        <v>1383</v>
      </c>
      <c r="D31" s="4">
        <f>금월!AH23</f>
        <v>0</v>
      </c>
      <c r="E31" s="4">
        <f>금월!AH32</f>
        <v>0</v>
      </c>
      <c r="F31" s="4">
        <f>금월!AH36</f>
        <v>0</v>
      </c>
      <c r="G31" s="4">
        <f>금월!AH47</f>
        <v>876</v>
      </c>
      <c r="H31" s="4">
        <f>금월!AH66</f>
        <v>0</v>
      </c>
      <c r="I31" s="4">
        <f>금월!AH85</f>
        <v>115</v>
      </c>
      <c r="J31" s="4">
        <f>금월!AH92</f>
        <v>0</v>
      </c>
      <c r="K31" s="4">
        <f>금월!AH102</f>
        <v>0</v>
      </c>
      <c r="L31" s="4">
        <f>금월!AH114</f>
        <v>0</v>
      </c>
      <c r="M31" s="4">
        <f>금월!AH146</f>
        <v>0</v>
      </c>
    </row>
    <row r="32" spans="1:13">
      <c r="A32" s="3" t="s">
        <v>45</v>
      </c>
      <c r="B32" s="11">
        <f t="shared" si="0"/>
        <v>8693</v>
      </c>
      <c r="C32" s="4">
        <f>금월!AI7</f>
        <v>6970</v>
      </c>
      <c r="D32" s="4">
        <f>금월!AI23</f>
        <v>0</v>
      </c>
      <c r="E32" s="4">
        <f>금월!AI32</f>
        <v>0</v>
      </c>
      <c r="F32" s="4">
        <f>금월!AI36</f>
        <v>0</v>
      </c>
      <c r="G32" s="4">
        <f>금월!AI47</f>
        <v>325</v>
      </c>
      <c r="H32" s="4">
        <f>금월!AI66</f>
        <v>0</v>
      </c>
      <c r="I32" s="4">
        <f>금월!AI85</f>
        <v>1398</v>
      </c>
      <c r="J32" s="4">
        <f>금월!AI92</f>
        <v>0</v>
      </c>
      <c r="K32" s="4">
        <f>금월!AI102</f>
        <v>0</v>
      </c>
      <c r="L32" s="4">
        <f>금월!AI114</f>
        <v>0</v>
      </c>
      <c r="M32" s="4">
        <f>금월!AI146</f>
        <v>0</v>
      </c>
    </row>
    <row r="33" spans="1:13">
      <c r="A33" s="3" t="s">
        <v>25</v>
      </c>
      <c r="B33" s="11">
        <f t="shared" si="0"/>
        <v>100</v>
      </c>
      <c r="C33" s="4">
        <f>금월!AJ7</f>
        <v>0</v>
      </c>
      <c r="D33" s="4">
        <f>금월!AJ23</f>
        <v>0</v>
      </c>
      <c r="E33" s="4">
        <f>금월!AJ32</f>
        <v>0</v>
      </c>
      <c r="F33" s="4">
        <f>금월!AJ36</f>
        <v>0</v>
      </c>
      <c r="G33" s="4">
        <f>금월!AJ47</f>
        <v>0</v>
      </c>
      <c r="H33" s="4">
        <f>금월!AJ66</f>
        <v>0</v>
      </c>
      <c r="I33" s="4">
        <f>금월!AJ85</f>
        <v>0</v>
      </c>
      <c r="J33" s="4">
        <f>금월!AJ92</f>
        <v>0</v>
      </c>
      <c r="K33" s="4">
        <f>금월!AJ102</f>
        <v>0</v>
      </c>
      <c r="L33" s="4">
        <f>금월!AJ114</f>
        <v>0</v>
      </c>
      <c r="M33" s="4">
        <f>금월!AJ146</f>
        <v>100</v>
      </c>
    </row>
    <row r="34" spans="1:13">
      <c r="A34" s="3" t="s">
        <v>26</v>
      </c>
      <c r="B34" s="11">
        <f t="shared" si="0"/>
        <v>94</v>
      </c>
      <c r="C34" s="4">
        <f>금월!AK7</f>
        <v>0</v>
      </c>
      <c r="D34" s="4">
        <f>금월!AK23</f>
        <v>0</v>
      </c>
      <c r="E34" s="4">
        <f>금월!AK32</f>
        <v>0</v>
      </c>
      <c r="F34" s="4">
        <f>금월!AK36</f>
        <v>94</v>
      </c>
      <c r="G34" s="4">
        <f>금월!AK47</f>
        <v>0</v>
      </c>
      <c r="H34" s="4">
        <f>금월!AK66</f>
        <v>0</v>
      </c>
      <c r="I34" s="4">
        <f>금월!AK85</f>
        <v>0</v>
      </c>
      <c r="J34" s="4">
        <f>금월!AK92</f>
        <v>0</v>
      </c>
      <c r="K34" s="4">
        <f>금월!AK102</f>
        <v>0</v>
      </c>
      <c r="L34" s="4">
        <f>금월!AK114</f>
        <v>0</v>
      </c>
      <c r="M34" s="4">
        <f>금월!AK146</f>
        <v>0</v>
      </c>
    </row>
    <row r="35" spans="1:13">
      <c r="A35" s="3" t="s">
        <v>27</v>
      </c>
      <c r="B35" s="11">
        <f t="shared" si="0"/>
        <v>4533</v>
      </c>
      <c r="C35" s="4">
        <f>금월!AL7</f>
        <v>4</v>
      </c>
      <c r="D35" s="4">
        <f>금월!AL23</f>
        <v>0</v>
      </c>
      <c r="E35" s="4">
        <f>금월!AL32</f>
        <v>0</v>
      </c>
      <c r="F35" s="4">
        <f>금월!AL36</f>
        <v>0</v>
      </c>
      <c r="G35" s="4">
        <f>금월!AL47</f>
        <v>0</v>
      </c>
      <c r="H35" s="4">
        <f>금월!AL66</f>
        <v>0</v>
      </c>
      <c r="I35" s="4">
        <f>금월!AL85</f>
        <v>3626</v>
      </c>
      <c r="J35" s="4">
        <f>금월!AL92</f>
        <v>0</v>
      </c>
      <c r="K35" s="4">
        <f>금월!AL102</f>
        <v>0</v>
      </c>
      <c r="L35" s="4">
        <f>금월!AL114</f>
        <v>0</v>
      </c>
      <c r="M35" s="4">
        <f>금월!AL146</f>
        <v>903</v>
      </c>
    </row>
    <row r="36" spans="1:13">
      <c r="A36" s="3" t="s">
        <v>35</v>
      </c>
      <c r="B36" s="11">
        <f t="shared" si="0"/>
        <v>909</v>
      </c>
      <c r="C36" s="4">
        <f>금월!AM7</f>
        <v>0</v>
      </c>
      <c r="D36" s="4">
        <f>금월!AM23</f>
        <v>0</v>
      </c>
      <c r="E36" s="4">
        <f>금월!AM32</f>
        <v>0</v>
      </c>
      <c r="F36" s="4">
        <f>금월!AM36</f>
        <v>0</v>
      </c>
      <c r="G36" s="4">
        <f>금월!AM47</f>
        <v>0</v>
      </c>
      <c r="H36" s="4">
        <f>금월!AM66</f>
        <v>0</v>
      </c>
      <c r="I36" s="4">
        <f>금월!AM85</f>
        <v>909</v>
      </c>
      <c r="J36" s="4">
        <f>금월!AM92</f>
        <v>0</v>
      </c>
      <c r="K36" s="4">
        <f>금월!AM102</f>
        <v>0</v>
      </c>
      <c r="L36" s="4">
        <f>금월!AM114</f>
        <v>0</v>
      </c>
      <c r="M36" s="4">
        <f>금월!AM146</f>
        <v>0</v>
      </c>
    </row>
    <row r="37" spans="1:13">
      <c r="A37" s="3" t="s">
        <v>36</v>
      </c>
      <c r="B37" s="11">
        <f t="shared" si="0"/>
        <v>2503</v>
      </c>
      <c r="C37" s="4">
        <f>금월!AN7</f>
        <v>0</v>
      </c>
      <c r="D37" s="4">
        <f>금월!AN23</f>
        <v>0</v>
      </c>
      <c r="E37" s="4">
        <f>금월!AN32</f>
        <v>0</v>
      </c>
      <c r="F37" s="4">
        <f>금월!AN36</f>
        <v>0</v>
      </c>
      <c r="G37" s="4">
        <f>금월!AN47</f>
        <v>0</v>
      </c>
      <c r="H37" s="4">
        <f>금월!AN66</f>
        <v>0</v>
      </c>
      <c r="I37" s="4">
        <f>금월!AN85</f>
        <v>2503</v>
      </c>
      <c r="J37" s="4">
        <f>금월!AN92</f>
        <v>0</v>
      </c>
      <c r="K37" s="4">
        <f>금월!AN102</f>
        <v>0</v>
      </c>
      <c r="L37" s="4">
        <f>금월!AN114</f>
        <v>0</v>
      </c>
      <c r="M37" s="4">
        <f>금월!AN146</f>
        <v>0</v>
      </c>
    </row>
    <row r="38" spans="1:13">
      <c r="A38" s="3" t="s">
        <v>37</v>
      </c>
      <c r="B38" s="11">
        <f t="shared" si="0"/>
        <v>862</v>
      </c>
      <c r="C38" s="4">
        <f>금월!AO7</f>
        <v>0</v>
      </c>
      <c r="D38" s="4">
        <f>금월!AO23</f>
        <v>862</v>
      </c>
      <c r="E38" s="4">
        <f>금월!AO32</f>
        <v>0</v>
      </c>
      <c r="F38" s="4">
        <f>금월!AO36</f>
        <v>0</v>
      </c>
      <c r="G38" s="4">
        <f>금월!AO47</f>
        <v>0</v>
      </c>
      <c r="H38" s="4">
        <f>금월!AO66</f>
        <v>0</v>
      </c>
      <c r="I38" s="4">
        <f>금월!AO85</f>
        <v>0</v>
      </c>
      <c r="J38" s="4">
        <f>금월!AO92</f>
        <v>0</v>
      </c>
      <c r="K38" s="4">
        <f>금월!AO102</f>
        <v>0</v>
      </c>
      <c r="L38" s="4">
        <f>금월!AO114</f>
        <v>0</v>
      </c>
      <c r="M38" s="4">
        <f>금월!AO146</f>
        <v>0</v>
      </c>
    </row>
    <row r="39" spans="1:13">
      <c r="A39" s="3" t="s">
        <v>38</v>
      </c>
      <c r="B39" s="11">
        <f t="shared" si="0"/>
        <v>137</v>
      </c>
      <c r="C39" s="4">
        <f>금월!AP7</f>
        <v>0</v>
      </c>
      <c r="D39" s="4">
        <f>금월!AP23</f>
        <v>0</v>
      </c>
      <c r="E39" s="4">
        <f>금월!AP32</f>
        <v>0</v>
      </c>
      <c r="F39" s="4">
        <f>금월!AP36</f>
        <v>0</v>
      </c>
      <c r="G39" s="4">
        <f>금월!AP47</f>
        <v>0</v>
      </c>
      <c r="H39" s="4">
        <f>금월!AP66</f>
        <v>137</v>
      </c>
      <c r="I39" s="4">
        <f>금월!AP85</f>
        <v>0</v>
      </c>
      <c r="J39" s="4">
        <f>금월!AP92</f>
        <v>0</v>
      </c>
      <c r="K39" s="4">
        <f>금월!AP102</f>
        <v>0</v>
      </c>
      <c r="L39" s="4">
        <f>금월!AP114</f>
        <v>0</v>
      </c>
      <c r="M39" s="4">
        <f>금월!AP146</f>
        <v>0</v>
      </c>
    </row>
    <row r="40" spans="1:13">
      <c r="A40" s="3" t="s">
        <v>97</v>
      </c>
      <c r="B40" s="11">
        <f t="shared" si="0"/>
        <v>287</v>
      </c>
      <c r="C40" s="4">
        <f>금월!AQ7</f>
        <v>0</v>
      </c>
      <c r="D40" s="4">
        <f>금월!AQ23</f>
        <v>0</v>
      </c>
      <c r="E40" s="4">
        <f>금월!AQ32</f>
        <v>0</v>
      </c>
      <c r="F40" s="4">
        <f>금월!AQ36</f>
        <v>0</v>
      </c>
      <c r="G40" s="4">
        <f>금월!AQ47</f>
        <v>287</v>
      </c>
      <c r="H40" s="4">
        <f>금월!AQ66</f>
        <v>0</v>
      </c>
      <c r="I40" s="4">
        <f>금월!AQ85</f>
        <v>0</v>
      </c>
      <c r="J40" s="4">
        <f>금월!AQ92</f>
        <v>0</v>
      </c>
      <c r="K40" s="4">
        <f>금월!AQ102</f>
        <v>0</v>
      </c>
      <c r="L40" s="4">
        <f>금월!AQ114</f>
        <v>0</v>
      </c>
      <c r="M40" s="4">
        <f>금월!AQ146</f>
        <v>0</v>
      </c>
    </row>
    <row r="41" spans="1:13">
      <c r="A41" s="3" t="s">
        <v>9</v>
      </c>
      <c r="B41" s="11">
        <f t="shared" si="0"/>
        <v>146520</v>
      </c>
      <c r="C41" s="4">
        <f>금월!AR7</f>
        <v>2454</v>
      </c>
      <c r="D41" s="4">
        <f>금월!AR23</f>
        <v>50390</v>
      </c>
      <c r="E41" s="4">
        <f>금월!AR32</f>
        <v>216</v>
      </c>
      <c r="F41" s="4">
        <f>금월!AR36</f>
        <v>339</v>
      </c>
      <c r="G41" s="4">
        <f>금월!AR47</f>
        <v>14123</v>
      </c>
      <c r="H41" s="4">
        <f>금월!AR66</f>
        <v>4768</v>
      </c>
      <c r="I41" s="4">
        <f>금월!AR85</f>
        <v>27400</v>
      </c>
      <c r="J41" s="4">
        <f>금월!AR92</f>
        <v>38580</v>
      </c>
      <c r="K41" s="4">
        <f>금월!AR102</f>
        <v>0</v>
      </c>
      <c r="L41" s="4">
        <f>금월!AR114</f>
        <v>0</v>
      </c>
      <c r="M41" s="4">
        <f>금월!AR146</f>
        <v>8250</v>
      </c>
    </row>
    <row r="55" spans="1:10">
      <c r="G55" s="5"/>
      <c r="H55" s="5"/>
      <c r="I55" s="5"/>
      <c r="J55" s="5"/>
    </row>
    <row r="59" spans="1:10">
      <c r="A59" s="6"/>
    </row>
    <row r="60" spans="1:10">
      <c r="A60" s="5"/>
    </row>
    <row r="61" spans="1:10">
      <c r="A61" s="5"/>
    </row>
    <row r="62" spans="1:10">
      <c r="A62" s="5"/>
    </row>
    <row r="63" spans="1:10">
      <c r="A63" s="5"/>
    </row>
    <row r="64" spans="1:1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workbookViewId="0"/>
  </sheetViews>
  <sheetFormatPr defaultRowHeight="16.5"/>
  <cols>
    <col min="1" max="1" width="19.5" bestFit="1" customWidth="1"/>
    <col min="2" max="2" width="10.5" bestFit="1" customWidth="1"/>
    <col min="3" max="3" width="13.25" bestFit="1" customWidth="1"/>
    <col min="4" max="4" width="9.375" bestFit="1" customWidth="1"/>
    <col min="5" max="6" width="10.125" bestFit="1" customWidth="1"/>
    <col min="7" max="7" width="17.5" bestFit="1" customWidth="1"/>
    <col min="8" max="8" width="13.25" bestFit="1" customWidth="1"/>
    <col min="9" max="10" width="9.25" bestFit="1" customWidth="1"/>
  </cols>
  <sheetData>
    <row r="1" spans="1:13">
      <c r="A1" s="7" t="s">
        <v>10</v>
      </c>
      <c r="B1" s="8" t="s">
        <v>11</v>
      </c>
      <c r="C1" s="8" t="s">
        <v>268</v>
      </c>
      <c r="D1" s="8" t="s">
        <v>269</v>
      </c>
      <c r="E1" s="8" t="s">
        <v>270</v>
      </c>
      <c r="F1" s="8" t="s">
        <v>271</v>
      </c>
      <c r="G1" s="8" t="s">
        <v>272</v>
      </c>
      <c r="H1" s="8" t="s">
        <v>273</v>
      </c>
      <c r="I1" s="8" t="s">
        <v>274</v>
      </c>
      <c r="J1" s="8" t="s">
        <v>275</v>
      </c>
      <c r="K1" s="8" t="s">
        <v>276</v>
      </c>
      <c r="L1" s="8" t="s">
        <v>277</v>
      </c>
      <c r="M1" s="8" t="s">
        <v>278</v>
      </c>
    </row>
    <row r="2" spans="1:13">
      <c r="A2" s="9" t="s">
        <v>12</v>
      </c>
      <c r="B2" s="11">
        <f>SUM(C2:M2)</f>
        <v>1669</v>
      </c>
      <c r="C2" s="10">
        <f>월간수집!E7</f>
        <v>96</v>
      </c>
      <c r="D2" s="10">
        <f>월간수집!E23</f>
        <v>70</v>
      </c>
      <c r="E2" s="10">
        <f>월간수집!E32</f>
        <v>17</v>
      </c>
      <c r="F2" s="10">
        <f>월간수집!E36</f>
        <v>0</v>
      </c>
      <c r="G2" s="10">
        <f>월간수집!E47</f>
        <v>227</v>
      </c>
      <c r="H2" s="10">
        <f>월간수집!E66</f>
        <v>1</v>
      </c>
      <c r="I2" s="10">
        <f>월간수집!E85</f>
        <v>509</v>
      </c>
      <c r="J2" s="10">
        <f>월간수집!E92</f>
        <v>1</v>
      </c>
      <c r="K2" s="10">
        <f>월간수집!E102</f>
        <v>4</v>
      </c>
      <c r="L2" s="10">
        <f>월간수집!E114</f>
        <v>0</v>
      </c>
      <c r="M2" s="10">
        <f>월간수집!E146</f>
        <v>744</v>
      </c>
    </row>
    <row r="3" spans="1:13">
      <c r="A3" s="3" t="s">
        <v>14</v>
      </c>
      <c r="B3" s="11">
        <f t="shared" ref="B3:B41" si="0">SUM(C3:M3)</f>
        <v>7</v>
      </c>
      <c r="C3" s="4">
        <f>월간수집!F7</f>
        <v>4</v>
      </c>
      <c r="D3" s="4">
        <f>월간수집!F23</f>
        <v>0</v>
      </c>
      <c r="E3" s="4">
        <f>월간수집!F32</f>
        <v>2</v>
      </c>
      <c r="F3" s="4">
        <f>월간수집!F36</f>
        <v>0</v>
      </c>
      <c r="G3" s="4">
        <f>월간수집!F47</f>
        <v>0</v>
      </c>
      <c r="H3" s="4">
        <f>월간수집!F66</f>
        <v>0</v>
      </c>
      <c r="I3" s="4">
        <f>월간수집!F85</f>
        <v>0</v>
      </c>
      <c r="J3" s="4">
        <f>월간수집!F92</f>
        <v>1</v>
      </c>
      <c r="K3" s="4">
        <f>월간수집!F102</f>
        <v>0</v>
      </c>
      <c r="L3" s="4">
        <f>월간수집!F114</f>
        <v>0</v>
      </c>
      <c r="M3" s="4">
        <f>월간수집!F146</f>
        <v>0</v>
      </c>
    </row>
    <row r="4" spans="1:13">
      <c r="A4" s="3" t="s">
        <v>2</v>
      </c>
      <c r="B4" s="11">
        <f t="shared" si="0"/>
        <v>112</v>
      </c>
      <c r="C4" s="4">
        <f>월간수집!G7</f>
        <v>10</v>
      </c>
      <c r="D4" s="4">
        <f>월간수집!G23</f>
        <v>14</v>
      </c>
      <c r="E4" s="4">
        <f>월간수집!G32</f>
        <v>1</v>
      </c>
      <c r="F4" s="4">
        <f>월간수집!G36</f>
        <v>0</v>
      </c>
      <c r="G4" s="4">
        <f>월간수집!G47</f>
        <v>0</v>
      </c>
      <c r="H4" s="4">
        <f>월간수집!G66</f>
        <v>1</v>
      </c>
      <c r="I4" s="4">
        <f>월간수집!G85</f>
        <v>0</v>
      </c>
      <c r="J4" s="4">
        <f>월간수집!G92</f>
        <v>0</v>
      </c>
      <c r="K4" s="4">
        <f>월간수집!G102</f>
        <v>0</v>
      </c>
      <c r="L4" s="4">
        <f>월간수집!G114</f>
        <v>0</v>
      </c>
      <c r="M4" s="4">
        <f>월간수집!G146</f>
        <v>86</v>
      </c>
    </row>
    <row r="5" spans="1:13">
      <c r="A5" s="3" t="s">
        <v>0</v>
      </c>
      <c r="B5" s="11">
        <f t="shared" si="0"/>
        <v>626</v>
      </c>
      <c r="C5" s="4">
        <f>월간수집!H7</f>
        <v>9</v>
      </c>
      <c r="D5" s="4">
        <f>월간수집!H23</f>
        <v>9</v>
      </c>
      <c r="E5" s="4">
        <f>월간수집!H32</f>
        <v>13</v>
      </c>
      <c r="F5" s="4">
        <f>월간수집!H36</f>
        <v>0</v>
      </c>
      <c r="G5" s="4">
        <f>월간수집!H47</f>
        <v>260</v>
      </c>
      <c r="H5" s="4">
        <f>월간수집!H66</f>
        <v>0</v>
      </c>
      <c r="I5" s="4">
        <f>월간수집!H85</f>
        <v>0</v>
      </c>
      <c r="J5" s="4">
        <f>월간수집!H92</f>
        <v>0</v>
      </c>
      <c r="K5" s="4">
        <f>월간수집!H102</f>
        <v>0</v>
      </c>
      <c r="L5" s="4">
        <f>월간수집!H114</f>
        <v>0</v>
      </c>
      <c r="M5" s="4">
        <f>월간수집!H146</f>
        <v>335</v>
      </c>
    </row>
    <row r="6" spans="1:13">
      <c r="A6" s="3" t="s">
        <v>3</v>
      </c>
      <c r="B6" s="11">
        <f t="shared" si="0"/>
        <v>28</v>
      </c>
      <c r="C6" s="4">
        <f>월간수집!I7</f>
        <v>0</v>
      </c>
      <c r="D6" s="4">
        <f>월간수집!I23</f>
        <v>0</v>
      </c>
      <c r="E6" s="4">
        <f>월간수집!I32</f>
        <v>0</v>
      </c>
      <c r="F6" s="4">
        <f>월간수집!I36</f>
        <v>0</v>
      </c>
      <c r="G6" s="4">
        <f>월간수집!I47</f>
        <v>2</v>
      </c>
      <c r="H6" s="4">
        <f>월간수집!I66</f>
        <v>0</v>
      </c>
      <c r="I6" s="4">
        <f>월간수집!I85</f>
        <v>0</v>
      </c>
      <c r="J6" s="4">
        <f>월간수집!I92</f>
        <v>0</v>
      </c>
      <c r="K6" s="4">
        <f>월간수집!I102</f>
        <v>0</v>
      </c>
      <c r="L6" s="4">
        <f>월간수집!I114</f>
        <v>0</v>
      </c>
      <c r="M6" s="4">
        <f>월간수집!I146</f>
        <v>26</v>
      </c>
    </row>
    <row r="7" spans="1:13">
      <c r="A7" s="3" t="s">
        <v>34</v>
      </c>
      <c r="B7" s="11">
        <f t="shared" si="0"/>
        <v>13</v>
      </c>
      <c r="C7" s="4">
        <f>월간수집!J7</f>
        <v>3</v>
      </c>
      <c r="D7" s="4">
        <f>월간수집!J23</f>
        <v>0</v>
      </c>
      <c r="E7" s="4">
        <f>월간수집!J32</f>
        <v>0</v>
      </c>
      <c r="F7" s="4">
        <f>월간수집!J36</f>
        <v>0</v>
      </c>
      <c r="G7" s="4">
        <f>월간수집!J47</f>
        <v>-1</v>
      </c>
      <c r="H7" s="4">
        <f>월간수집!J66</f>
        <v>0</v>
      </c>
      <c r="I7" s="4">
        <f>월간수집!J85</f>
        <v>0</v>
      </c>
      <c r="J7" s="4">
        <f>월간수집!J92</f>
        <v>0</v>
      </c>
      <c r="K7" s="4">
        <f>월간수집!J102</f>
        <v>0</v>
      </c>
      <c r="L7" s="4">
        <f>월간수집!J114</f>
        <v>0</v>
      </c>
      <c r="M7" s="4">
        <f>월간수집!J146</f>
        <v>11</v>
      </c>
    </row>
    <row r="8" spans="1:13">
      <c r="A8" s="3" t="s">
        <v>15</v>
      </c>
      <c r="B8" s="11">
        <f t="shared" si="0"/>
        <v>0</v>
      </c>
      <c r="C8" s="4">
        <f>월간수집!K7</f>
        <v>0</v>
      </c>
      <c r="D8" s="4">
        <f>월간수집!K23</f>
        <v>0</v>
      </c>
      <c r="E8" s="4">
        <f>월간수집!K32</f>
        <v>0</v>
      </c>
      <c r="F8" s="4">
        <f>월간수집!K36</f>
        <v>0</v>
      </c>
      <c r="G8" s="4">
        <f>월간수집!K47</f>
        <v>0</v>
      </c>
      <c r="H8" s="4">
        <f>월간수집!K66</f>
        <v>0</v>
      </c>
      <c r="I8" s="4">
        <f>월간수집!K85</f>
        <v>0</v>
      </c>
      <c r="J8" s="4">
        <f>월간수집!K92</f>
        <v>0</v>
      </c>
      <c r="K8" s="4">
        <f>월간수집!K102</f>
        <v>0</v>
      </c>
      <c r="L8" s="4">
        <f>월간수집!K114</f>
        <v>0</v>
      </c>
      <c r="M8" s="4">
        <f>월간수집!K146</f>
        <v>0</v>
      </c>
    </row>
    <row r="9" spans="1:13">
      <c r="A9" s="3" t="s">
        <v>16</v>
      </c>
      <c r="B9" s="11">
        <f t="shared" si="0"/>
        <v>44</v>
      </c>
      <c r="C9" s="4">
        <f>월간수집!L7</f>
        <v>4</v>
      </c>
      <c r="D9" s="4">
        <f>월간수집!L23</f>
        <v>3</v>
      </c>
      <c r="E9" s="4">
        <f>월간수집!L32</f>
        <v>3</v>
      </c>
      <c r="F9" s="4">
        <f>월간수집!L36</f>
        <v>0</v>
      </c>
      <c r="G9" s="4">
        <f>월간수집!L47</f>
        <v>-7</v>
      </c>
      <c r="H9" s="4">
        <f>월간수집!L66</f>
        <v>0</v>
      </c>
      <c r="I9" s="4">
        <f>월간수집!L85</f>
        <v>0</v>
      </c>
      <c r="J9" s="4">
        <f>월간수집!L92</f>
        <v>0</v>
      </c>
      <c r="K9" s="4">
        <f>월간수집!L102</f>
        <v>0</v>
      </c>
      <c r="L9" s="4">
        <f>월간수집!L114</f>
        <v>0</v>
      </c>
      <c r="M9" s="4">
        <f>월간수집!L146</f>
        <v>41</v>
      </c>
    </row>
    <row r="10" spans="1:13">
      <c r="A10" s="3" t="s">
        <v>5</v>
      </c>
      <c r="B10" s="11">
        <f t="shared" si="0"/>
        <v>36</v>
      </c>
      <c r="C10" s="4">
        <f>월간수집!M7</f>
        <v>6</v>
      </c>
      <c r="D10" s="4">
        <f>월간수집!M23</f>
        <v>0</v>
      </c>
      <c r="E10" s="4">
        <f>월간수집!M32</f>
        <v>0</v>
      </c>
      <c r="F10" s="4">
        <f>월간수집!M36</f>
        <v>0</v>
      </c>
      <c r="G10" s="4">
        <f>월간수집!M47</f>
        <v>10</v>
      </c>
      <c r="H10" s="4">
        <f>월간수집!M66</f>
        <v>0</v>
      </c>
      <c r="I10" s="4">
        <f>월간수집!M85</f>
        <v>0</v>
      </c>
      <c r="J10" s="4">
        <f>월간수집!M92</f>
        <v>0</v>
      </c>
      <c r="K10" s="4">
        <f>월간수집!M102</f>
        <v>0</v>
      </c>
      <c r="L10" s="4">
        <f>월간수집!M114</f>
        <v>0</v>
      </c>
      <c r="M10" s="4">
        <f>월간수집!M146</f>
        <v>20</v>
      </c>
    </row>
    <row r="11" spans="1:13">
      <c r="A11" s="3" t="s">
        <v>6</v>
      </c>
      <c r="B11" s="11">
        <f t="shared" si="0"/>
        <v>25</v>
      </c>
      <c r="C11" s="4">
        <f>월간수집!N7</f>
        <v>7</v>
      </c>
      <c r="D11" s="4">
        <f>월간수집!N23</f>
        <v>2</v>
      </c>
      <c r="E11" s="4">
        <f>월간수집!N32</f>
        <v>0</v>
      </c>
      <c r="F11" s="4">
        <f>월간수집!N36</f>
        <v>0</v>
      </c>
      <c r="G11" s="4">
        <f>월간수집!N47</f>
        <v>0</v>
      </c>
      <c r="H11" s="4">
        <f>월간수집!N66</f>
        <v>0</v>
      </c>
      <c r="I11" s="4">
        <f>월간수집!N85</f>
        <v>0</v>
      </c>
      <c r="J11" s="4">
        <f>월간수집!N92</f>
        <v>0</v>
      </c>
      <c r="K11" s="4">
        <f>월간수집!N102</f>
        <v>0</v>
      </c>
      <c r="L11" s="4">
        <f>월간수집!N114</f>
        <v>0</v>
      </c>
      <c r="M11" s="4">
        <f>월간수집!N146</f>
        <v>16</v>
      </c>
    </row>
    <row r="12" spans="1:13">
      <c r="A12" s="3" t="s">
        <v>7</v>
      </c>
      <c r="B12" s="11">
        <f t="shared" si="0"/>
        <v>88</v>
      </c>
      <c r="C12" s="4">
        <f>월간수집!O7</f>
        <v>3</v>
      </c>
      <c r="D12" s="4">
        <f>월간수집!O23</f>
        <v>21</v>
      </c>
      <c r="E12" s="4">
        <f>월간수집!O32</f>
        <v>0</v>
      </c>
      <c r="F12" s="4">
        <f>월간수집!O36</f>
        <v>0</v>
      </c>
      <c r="G12" s="4">
        <f>월간수집!O47</f>
        <v>0</v>
      </c>
      <c r="H12" s="4">
        <f>월간수집!O66</f>
        <v>0</v>
      </c>
      <c r="I12" s="4">
        <f>월간수집!O85</f>
        <v>0</v>
      </c>
      <c r="J12" s="4">
        <f>월간수집!O92</f>
        <v>0</v>
      </c>
      <c r="K12" s="4">
        <f>월간수집!O102</f>
        <v>0</v>
      </c>
      <c r="L12" s="4">
        <f>월간수집!O114</f>
        <v>0</v>
      </c>
      <c r="M12" s="4">
        <f>월간수집!O146</f>
        <v>64</v>
      </c>
    </row>
    <row r="13" spans="1:13">
      <c r="A13" s="3" t="s">
        <v>17</v>
      </c>
      <c r="B13" s="11">
        <f t="shared" si="0"/>
        <v>-21</v>
      </c>
      <c r="C13" s="4">
        <f>월간수집!P7</f>
        <v>11</v>
      </c>
      <c r="D13" s="4">
        <f>월간수집!P23</f>
        <v>1</v>
      </c>
      <c r="E13" s="4">
        <f>월간수집!P32</f>
        <v>0</v>
      </c>
      <c r="F13" s="4">
        <f>월간수집!P36</f>
        <v>0</v>
      </c>
      <c r="G13" s="4">
        <f>월간수집!P47</f>
        <v>-59</v>
      </c>
      <c r="H13" s="4">
        <f>월간수집!P66</f>
        <v>0</v>
      </c>
      <c r="I13" s="4">
        <f>월간수집!P85</f>
        <v>0</v>
      </c>
      <c r="J13" s="4">
        <f>월간수집!P92</f>
        <v>0</v>
      </c>
      <c r="K13" s="4">
        <f>월간수집!P102</f>
        <v>0</v>
      </c>
      <c r="L13" s="4">
        <f>월간수집!P114</f>
        <v>0</v>
      </c>
      <c r="M13" s="4">
        <f>월간수집!P146</f>
        <v>26</v>
      </c>
    </row>
    <row r="14" spans="1:13">
      <c r="A14" s="3" t="s">
        <v>1</v>
      </c>
      <c r="B14" s="11">
        <f t="shared" si="0"/>
        <v>0</v>
      </c>
      <c r="C14" s="4">
        <f>월간수집!Q7</f>
        <v>0</v>
      </c>
      <c r="D14" s="4">
        <f>월간수집!Q23</f>
        <v>0</v>
      </c>
      <c r="E14" s="4">
        <f>월간수집!Q32</f>
        <v>0</v>
      </c>
      <c r="F14" s="4">
        <f>월간수집!Q36</f>
        <v>0</v>
      </c>
      <c r="G14" s="4">
        <f>월간수집!Q47</f>
        <v>0</v>
      </c>
      <c r="H14" s="4">
        <f>월간수집!Q66</f>
        <v>0</v>
      </c>
      <c r="I14" s="4">
        <f>월간수집!Q85</f>
        <v>0</v>
      </c>
      <c r="J14" s="4">
        <f>월간수집!Q92</f>
        <v>0</v>
      </c>
      <c r="K14" s="4">
        <f>월간수집!Q102</f>
        <v>0</v>
      </c>
      <c r="L14" s="4">
        <f>월간수집!Q114</f>
        <v>0</v>
      </c>
      <c r="M14" s="4">
        <f>월간수집!Q146</f>
        <v>0</v>
      </c>
    </row>
    <row r="15" spans="1:13">
      <c r="A15" s="3" t="s">
        <v>46</v>
      </c>
      <c r="B15" s="11">
        <f t="shared" si="0"/>
        <v>160</v>
      </c>
      <c r="C15" s="4">
        <f>월간수집!R7</f>
        <v>1</v>
      </c>
      <c r="D15" s="4">
        <f>월간수집!R23</f>
        <v>0</v>
      </c>
      <c r="E15" s="4">
        <f>월간수집!R32</f>
        <v>3</v>
      </c>
      <c r="F15" s="4">
        <f>월간수집!R36</f>
        <v>0</v>
      </c>
      <c r="G15" s="4">
        <f>월간수집!R47</f>
        <v>0</v>
      </c>
      <c r="H15" s="4">
        <f>월간수집!R66</f>
        <v>0</v>
      </c>
      <c r="I15" s="4">
        <f>월간수집!R85</f>
        <v>0</v>
      </c>
      <c r="J15" s="4">
        <f>월간수집!R92</f>
        <v>0</v>
      </c>
      <c r="K15" s="4">
        <f>월간수집!R102</f>
        <v>0</v>
      </c>
      <c r="L15" s="4">
        <f>월간수집!R114</f>
        <v>0</v>
      </c>
      <c r="M15" s="4">
        <f>월간수집!R146</f>
        <v>156</v>
      </c>
    </row>
    <row r="16" spans="1:13">
      <c r="A16" s="3" t="s">
        <v>18</v>
      </c>
      <c r="B16" s="11">
        <f t="shared" si="0"/>
        <v>2</v>
      </c>
      <c r="C16" s="4">
        <f>월간수집!S7</f>
        <v>0</v>
      </c>
      <c r="D16" s="4">
        <f>월간수집!S23</f>
        <v>0</v>
      </c>
      <c r="E16" s="4">
        <f>월간수집!S32</f>
        <v>0</v>
      </c>
      <c r="F16" s="4">
        <f>월간수집!S36</f>
        <v>0</v>
      </c>
      <c r="G16" s="4">
        <f>월간수집!S47</f>
        <v>0</v>
      </c>
      <c r="H16" s="4">
        <f>월간수집!S66</f>
        <v>0</v>
      </c>
      <c r="I16" s="4">
        <f>월간수집!S85</f>
        <v>0</v>
      </c>
      <c r="J16" s="4">
        <f>월간수집!S92</f>
        <v>0</v>
      </c>
      <c r="K16" s="4">
        <f>월간수집!S102</f>
        <v>0</v>
      </c>
      <c r="L16" s="4">
        <f>월간수집!S114</f>
        <v>0</v>
      </c>
      <c r="M16" s="4">
        <f>월간수집!S146</f>
        <v>2</v>
      </c>
    </row>
    <row r="17" spans="1:13">
      <c r="A17" s="3" t="s">
        <v>19</v>
      </c>
      <c r="B17" s="11">
        <f t="shared" si="0"/>
        <v>0</v>
      </c>
      <c r="C17" s="4">
        <f>월간수집!T7</f>
        <v>0</v>
      </c>
      <c r="D17" s="4">
        <f>월간수집!T23</f>
        <v>0</v>
      </c>
      <c r="E17" s="4">
        <f>월간수집!T32</f>
        <v>0</v>
      </c>
      <c r="F17" s="4">
        <f>월간수집!T36</f>
        <v>0</v>
      </c>
      <c r="G17" s="4">
        <f>월간수집!T47</f>
        <v>0</v>
      </c>
      <c r="H17" s="4">
        <f>월간수집!T66</f>
        <v>0</v>
      </c>
      <c r="I17" s="4">
        <f>월간수집!T85</f>
        <v>0</v>
      </c>
      <c r="J17" s="4">
        <f>월간수집!T92</f>
        <v>0</v>
      </c>
      <c r="K17" s="4">
        <f>월간수집!T102</f>
        <v>0</v>
      </c>
      <c r="L17" s="4">
        <f>월간수집!T114</f>
        <v>0</v>
      </c>
      <c r="M17" s="4">
        <f>월간수집!T146</f>
        <v>0</v>
      </c>
    </row>
    <row r="18" spans="1:13">
      <c r="A18" s="3" t="s">
        <v>42</v>
      </c>
      <c r="B18" s="11">
        <f t="shared" si="0"/>
        <v>0</v>
      </c>
      <c r="C18" s="4">
        <f>월간수집!U7</f>
        <v>0</v>
      </c>
      <c r="D18" s="4">
        <f>월간수집!U23</f>
        <v>0</v>
      </c>
      <c r="E18" s="4">
        <f>월간수집!U32</f>
        <v>0</v>
      </c>
      <c r="F18" s="4">
        <f>월간수집!U36</f>
        <v>0</v>
      </c>
      <c r="G18" s="4">
        <f>월간수집!U47</f>
        <v>0</v>
      </c>
      <c r="H18" s="4">
        <f>월간수집!U66</f>
        <v>0</v>
      </c>
      <c r="I18" s="4">
        <f>월간수집!U85</f>
        <v>0</v>
      </c>
      <c r="J18" s="4">
        <f>월간수집!U92</f>
        <v>0</v>
      </c>
      <c r="K18" s="4">
        <f>월간수집!U102</f>
        <v>0</v>
      </c>
      <c r="L18" s="4">
        <f>월간수집!U114</f>
        <v>0</v>
      </c>
      <c r="M18" s="4">
        <f>월간수집!U146</f>
        <v>0</v>
      </c>
    </row>
    <row r="19" spans="1:13">
      <c r="A19" s="3" t="s">
        <v>43</v>
      </c>
      <c r="B19" s="11">
        <f t="shared" si="0"/>
        <v>3</v>
      </c>
      <c r="C19" s="4">
        <f>월간수집!V7</f>
        <v>0</v>
      </c>
      <c r="D19" s="4">
        <f>월간수집!V23</f>
        <v>0</v>
      </c>
      <c r="E19" s="4">
        <f>월간수집!V32</f>
        <v>0</v>
      </c>
      <c r="F19" s="4">
        <f>월간수집!V36</f>
        <v>0</v>
      </c>
      <c r="G19" s="4">
        <f>월간수집!V47</f>
        <v>0</v>
      </c>
      <c r="H19" s="4">
        <f>월간수집!V66</f>
        <v>0</v>
      </c>
      <c r="I19" s="4">
        <f>월간수집!V85</f>
        <v>0</v>
      </c>
      <c r="J19" s="4">
        <f>월간수집!V92</f>
        <v>0</v>
      </c>
      <c r="K19" s="4">
        <f>월간수집!V102</f>
        <v>0</v>
      </c>
      <c r="L19" s="4">
        <f>월간수집!V114</f>
        <v>0</v>
      </c>
      <c r="M19" s="4">
        <f>월간수집!V146</f>
        <v>3</v>
      </c>
    </row>
    <row r="20" spans="1:13">
      <c r="A20" s="3" t="s">
        <v>44</v>
      </c>
      <c r="B20" s="11">
        <f t="shared" si="0"/>
        <v>0</v>
      </c>
      <c r="C20" s="4">
        <f>월간수집!W7</f>
        <v>0</v>
      </c>
      <c r="D20" s="4">
        <f>월간수집!W23</f>
        <v>0</v>
      </c>
      <c r="E20" s="4">
        <f>월간수집!W32</f>
        <v>0</v>
      </c>
      <c r="F20" s="4">
        <f>월간수집!W36</f>
        <v>0</v>
      </c>
      <c r="G20" s="4">
        <f>월간수집!W47</f>
        <v>0</v>
      </c>
      <c r="H20" s="4">
        <f>월간수집!W66</f>
        <v>0</v>
      </c>
      <c r="I20" s="4">
        <f>월간수집!W85</f>
        <v>0</v>
      </c>
      <c r="J20" s="4">
        <f>월간수집!W92</f>
        <v>0</v>
      </c>
      <c r="K20" s="4">
        <f>월간수집!W102</f>
        <v>0</v>
      </c>
      <c r="L20" s="4">
        <f>월간수집!W114</f>
        <v>0</v>
      </c>
      <c r="M20" s="4">
        <f>월간수집!W146</f>
        <v>0</v>
      </c>
    </row>
    <row r="21" spans="1:13">
      <c r="A21" s="3" t="s">
        <v>51</v>
      </c>
      <c r="B21" s="11">
        <f t="shared" si="0"/>
        <v>20</v>
      </c>
      <c r="C21" s="4">
        <f>월간수집!X7</f>
        <v>10</v>
      </c>
      <c r="D21" s="4">
        <f>월간수집!X23</f>
        <v>0</v>
      </c>
      <c r="E21" s="4">
        <f>월간수집!X32</f>
        <v>0</v>
      </c>
      <c r="F21" s="4">
        <f>월간수집!X36</f>
        <v>0</v>
      </c>
      <c r="G21" s="4">
        <f>월간수집!X47</f>
        <v>0</v>
      </c>
      <c r="H21" s="4">
        <f>월간수집!X66</f>
        <v>0</v>
      </c>
      <c r="I21" s="4">
        <f>월간수집!X85</f>
        <v>0</v>
      </c>
      <c r="J21" s="4">
        <f>월간수집!X92</f>
        <v>0</v>
      </c>
      <c r="K21" s="4">
        <f>월간수집!X102</f>
        <v>0</v>
      </c>
      <c r="L21" s="4">
        <f>월간수집!X114</f>
        <v>0</v>
      </c>
      <c r="M21" s="4">
        <f>월간수집!X146</f>
        <v>10</v>
      </c>
    </row>
    <row r="22" spans="1:13">
      <c r="A22" s="3" t="s">
        <v>52</v>
      </c>
      <c r="B22" s="11">
        <f t="shared" si="0"/>
        <v>1</v>
      </c>
      <c r="C22" s="4">
        <f>월간수집!Y7</f>
        <v>0</v>
      </c>
      <c r="D22" s="4">
        <f>월간수집!Y23</f>
        <v>0</v>
      </c>
      <c r="E22" s="4">
        <f>월간수집!Y32</f>
        <v>1</v>
      </c>
      <c r="F22" s="4">
        <f>월간수집!Y36</f>
        <v>0</v>
      </c>
      <c r="G22" s="4">
        <f>월간수집!Y47</f>
        <v>0</v>
      </c>
      <c r="H22" s="4">
        <f>월간수집!Y66</f>
        <v>0</v>
      </c>
      <c r="I22" s="4">
        <f>월간수집!Y85</f>
        <v>0</v>
      </c>
      <c r="J22" s="4">
        <f>월간수집!Y92</f>
        <v>0</v>
      </c>
      <c r="K22" s="4">
        <f>월간수집!Y102</f>
        <v>0</v>
      </c>
      <c r="L22" s="4">
        <f>월간수집!Y114</f>
        <v>0</v>
      </c>
      <c r="M22" s="4">
        <f>월간수집!Y146</f>
        <v>0</v>
      </c>
    </row>
    <row r="23" spans="1:13">
      <c r="A23" s="3" t="s">
        <v>53</v>
      </c>
      <c r="B23" s="11">
        <f t="shared" si="0"/>
        <v>0</v>
      </c>
      <c r="C23" s="4">
        <f>월간수집!Z7</f>
        <v>0</v>
      </c>
      <c r="D23" s="4">
        <f>월간수집!Z23</f>
        <v>0</v>
      </c>
      <c r="E23" s="4">
        <f>월간수집!Z32</f>
        <v>0</v>
      </c>
      <c r="F23" s="4">
        <f>월간수집!Z36</f>
        <v>0</v>
      </c>
      <c r="G23" s="4">
        <f>월간수집!Z47</f>
        <v>0</v>
      </c>
      <c r="H23" s="4">
        <f>월간수집!Z66</f>
        <v>0</v>
      </c>
      <c r="I23" s="4">
        <f>월간수집!Z85</f>
        <v>0</v>
      </c>
      <c r="J23" s="4">
        <f>월간수집!Z92</f>
        <v>0</v>
      </c>
      <c r="K23" s="4">
        <f>월간수집!Z102</f>
        <v>0</v>
      </c>
      <c r="L23" s="4">
        <f>월간수집!Z114</f>
        <v>0</v>
      </c>
      <c r="M23" s="4">
        <f>월간수집!Z146</f>
        <v>0</v>
      </c>
    </row>
    <row r="24" spans="1:13">
      <c r="A24" s="3" t="s">
        <v>8</v>
      </c>
      <c r="B24" s="11">
        <f t="shared" si="0"/>
        <v>10</v>
      </c>
      <c r="C24" s="4">
        <f>월간수집!AA7</f>
        <v>0</v>
      </c>
      <c r="D24" s="4">
        <f>월간수집!AA23</f>
        <v>4</v>
      </c>
      <c r="E24" s="4">
        <f>월간수집!AA32</f>
        <v>6</v>
      </c>
      <c r="F24" s="4">
        <f>월간수집!AA36</f>
        <v>0</v>
      </c>
      <c r="G24" s="4">
        <f>월간수집!AA47</f>
        <v>0</v>
      </c>
      <c r="H24" s="4">
        <f>월간수집!AA66</f>
        <v>0</v>
      </c>
      <c r="I24" s="4">
        <f>월간수집!AA85</f>
        <v>0</v>
      </c>
      <c r="J24" s="4">
        <f>월간수집!AA92</f>
        <v>0</v>
      </c>
      <c r="K24" s="4">
        <f>월간수집!AA102</f>
        <v>0</v>
      </c>
      <c r="L24" s="4">
        <f>월간수집!AA114</f>
        <v>0</v>
      </c>
      <c r="M24" s="4">
        <f>월간수집!AA146</f>
        <v>0</v>
      </c>
    </row>
    <row r="25" spans="1:13">
      <c r="A25" s="3" t="s">
        <v>20</v>
      </c>
      <c r="B25" s="11">
        <f t="shared" si="0"/>
        <v>1</v>
      </c>
      <c r="C25" s="4">
        <f>월간수집!AB7</f>
        <v>1</v>
      </c>
      <c r="D25" s="4">
        <f>월간수집!AB23</f>
        <v>0</v>
      </c>
      <c r="E25" s="4">
        <f>월간수집!AB32</f>
        <v>0</v>
      </c>
      <c r="F25" s="4">
        <f>월간수집!AB36</f>
        <v>0</v>
      </c>
      <c r="G25" s="4">
        <f>월간수집!AB47</f>
        <v>0</v>
      </c>
      <c r="H25" s="4">
        <f>월간수집!AB66</f>
        <v>0</v>
      </c>
      <c r="I25" s="4">
        <f>월간수집!AB85</f>
        <v>0</v>
      </c>
      <c r="J25" s="4">
        <f>월간수집!AB92</f>
        <v>0</v>
      </c>
      <c r="K25" s="4">
        <f>월간수집!AB102</f>
        <v>0</v>
      </c>
      <c r="L25" s="4">
        <f>월간수집!AB114</f>
        <v>0</v>
      </c>
      <c r="M25" s="4">
        <f>월간수집!AB146</f>
        <v>0</v>
      </c>
    </row>
    <row r="26" spans="1:13">
      <c r="A26" s="3" t="s">
        <v>21</v>
      </c>
      <c r="B26" s="11">
        <f t="shared" si="0"/>
        <v>7</v>
      </c>
      <c r="C26" s="4">
        <f>월간수집!AC7</f>
        <v>0</v>
      </c>
      <c r="D26" s="4">
        <f>월간수집!AC23</f>
        <v>0</v>
      </c>
      <c r="E26" s="4">
        <f>월간수집!AC32</f>
        <v>0</v>
      </c>
      <c r="F26" s="4">
        <f>월간수집!AC36</f>
        <v>0</v>
      </c>
      <c r="G26" s="4">
        <f>월간수집!AC47</f>
        <v>0</v>
      </c>
      <c r="H26" s="4">
        <f>월간수집!AC66</f>
        <v>0</v>
      </c>
      <c r="I26" s="4">
        <f>월간수집!AC85</f>
        <v>3</v>
      </c>
      <c r="J26" s="4">
        <f>월간수집!AC92</f>
        <v>0</v>
      </c>
      <c r="K26" s="4">
        <f>월간수집!AC102</f>
        <v>4</v>
      </c>
      <c r="L26" s="4">
        <f>월간수집!AC114</f>
        <v>0</v>
      </c>
      <c r="M26" s="4">
        <f>월간수집!AC146</f>
        <v>0</v>
      </c>
    </row>
    <row r="27" spans="1:13">
      <c r="A27" s="3" t="s">
        <v>22</v>
      </c>
      <c r="B27" s="11">
        <f t="shared" si="0"/>
        <v>15</v>
      </c>
      <c r="C27" s="4">
        <f>월간수집!AD7</f>
        <v>0</v>
      </c>
      <c r="D27" s="4">
        <f>월간수집!AD23</f>
        <v>0</v>
      </c>
      <c r="E27" s="4">
        <f>월간수집!AD32</f>
        <v>0</v>
      </c>
      <c r="F27" s="4">
        <f>월간수집!AD36</f>
        <v>0</v>
      </c>
      <c r="G27" s="4">
        <f>월간수집!AD47</f>
        <v>0</v>
      </c>
      <c r="H27" s="4">
        <f>월간수집!AD66</f>
        <v>0</v>
      </c>
      <c r="I27" s="4">
        <f>월간수집!AD85</f>
        <v>14</v>
      </c>
      <c r="J27" s="4">
        <f>월간수집!AD92</f>
        <v>0</v>
      </c>
      <c r="K27" s="4">
        <f>월간수집!AD102</f>
        <v>0</v>
      </c>
      <c r="L27" s="4">
        <f>월간수집!AD114</f>
        <v>0</v>
      </c>
      <c r="M27" s="4">
        <f>월간수집!AD146</f>
        <v>1</v>
      </c>
    </row>
    <row r="28" spans="1:13">
      <c r="A28" s="3" t="s">
        <v>23</v>
      </c>
      <c r="B28" s="11">
        <f t="shared" si="0"/>
        <v>0</v>
      </c>
      <c r="C28" s="4">
        <f>월간수집!AE7</f>
        <v>0</v>
      </c>
      <c r="D28" s="4">
        <f>월간수집!AE23</f>
        <v>0</v>
      </c>
      <c r="E28" s="4">
        <f>월간수집!AE32</f>
        <v>0</v>
      </c>
      <c r="F28" s="4">
        <f>월간수집!AE36</f>
        <v>0</v>
      </c>
      <c r="G28" s="4">
        <f>월간수집!AE47</f>
        <v>0</v>
      </c>
      <c r="H28" s="4">
        <f>월간수집!AE66</f>
        <v>0</v>
      </c>
      <c r="I28" s="4">
        <f>월간수집!AE85</f>
        <v>0</v>
      </c>
      <c r="J28" s="4">
        <f>월간수집!AE92</f>
        <v>0</v>
      </c>
      <c r="K28" s="4">
        <f>월간수집!AE102</f>
        <v>0</v>
      </c>
      <c r="L28" s="4">
        <f>월간수집!AE114</f>
        <v>0</v>
      </c>
      <c r="M28" s="4">
        <f>월간수집!AE146</f>
        <v>0</v>
      </c>
    </row>
    <row r="29" spans="1:13">
      <c r="A29" s="3" t="s">
        <v>49</v>
      </c>
      <c r="B29" s="11">
        <f t="shared" si="0"/>
        <v>15</v>
      </c>
      <c r="C29" s="4">
        <f>월간수집!AF7</f>
        <v>0</v>
      </c>
      <c r="D29" s="4">
        <f>월간수집!AF23</f>
        <v>0</v>
      </c>
      <c r="E29" s="4">
        <f>월간수집!AF32</f>
        <v>0</v>
      </c>
      <c r="F29" s="4">
        <f>월간수집!AF36</f>
        <v>0</v>
      </c>
      <c r="G29" s="4">
        <f>월간수집!AF47</f>
        <v>0</v>
      </c>
      <c r="H29" s="4">
        <f>월간수집!AF66</f>
        <v>0</v>
      </c>
      <c r="I29" s="4">
        <f>월간수집!AF85</f>
        <v>15</v>
      </c>
      <c r="J29" s="4">
        <f>월간수집!AF92</f>
        <v>0</v>
      </c>
      <c r="K29" s="4">
        <f>월간수집!AF102</f>
        <v>0</v>
      </c>
      <c r="L29" s="4">
        <f>월간수집!AF114</f>
        <v>0</v>
      </c>
      <c r="M29" s="4">
        <f>월간수집!AF146</f>
        <v>0</v>
      </c>
    </row>
    <row r="30" spans="1:13">
      <c r="A30" s="3" t="s">
        <v>29</v>
      </c>
      <c r="B30" s="11">
        <f t="shared" si="0"/>
        <v>1</v>
      </c>
      <c r="C30" s="4">
        <f>월간수집!AG7</f>
        <v>0</v>
      </c>
      <c r="D30" s="4">
        <f>월간수집!AG23</f>
        <v>0</v>
      </c>
      <c r="E30" s="4">
        <f>월간수집!AG32</f>
        <v>0</v>
      </c>
      <c r="F30" s="4">
        <f>월간수집!AG36</f>
        <v>0</v>
      </c>
      <c r="G30" s="4">
        <f>월간수집!AG47</f>
        <v>0</v>
      </c>
      <c r="H30" s="4">
        <f>월간수집!AG66</f>
        <v>0</v>
      </c>
      <c r="I30" s="4">
        <f>월간수집!AG85</f>
        <v>1</v>
      </c>
      <c r="J30" s="4">
        <f>월간수집!AG92</f>
        <v>0</v>
      </c>
      <c r="K30" s="4">
        <f>월간수집!AG102</f>
        <v>0</v>
      </c>
      <c r="L30" s="4">
        <f>월간수집!AG114</f>
        <v>0</v>
      </c>
      <c r="M30" s="4">
        <f>월간수집!AG146</f>
        <v>0</v>
      </c>
    </row>
    <row r="31" spans="1:13">
      <c r="A31" s="3" t="s">
        <v>24</v>
      </c>
      <c r="B31" s="11">
        <f t="shared" si="0"/>
        <v>0</v>
      </c>
      <c r="C31" s="4">
        <f>월간수집!AH7</f>
        <v>0</v>
      </c>
      <c r="D31" s="4">
        <f>월간수집!AH23</f>
        <v>0</v>
      </c>
      <c r="E31" s="4">
        <f>월간수집!AH32</f>
        <v>0</v>
      </c>
      <c r="F31" s="4">
        <f>월간수집!AH36</f>
        <v>0</v>
      </c>
      <c r="G31" s="4">
        <f>월간수집!AH47</f>
        <v>0</v>
      </c>
      <c r="H31" s="4">
        <f>월간수집!AH66</f>
        <v>0</v>
      </c>
      <c r="I31" s="4">
        <f>월간수집!AH85</f>
        <v>0</v>
      </c>
      <c r="J31" s="4">
        <f>월간수집!AH92</f>
        <v>0</v>
      </c>
      <c r="K31" s="4">
        <f>월간수집!AH102</f>
        <v>0</v>
      </c>
      <c r="L31" s="4">
        <f>월간수집!AH114</f>
        <v>0</v>
      </c>
      <c r="M31" s="4">
        <f>월간수집!AH146</f>
        <v>0</v>
      </c>
    </row>
    <row r="32" spans="1:13">
      <c r="A32" s="3" t="s">
        <v>45</v>
      </c>
      <c r="B32" s="11">
        <f t="shared" si="0"/>
        <v>35</v>
      </c>
      <c r="C32" s="4">
        <f>월간수집!AI7</f>
        <v>19</v>
      </c>
      <c r="D32" s="4">
        <f>월간수집!AI23</f>
        <v>0</v>
      </c>
      <c r="E32" s="4">
        <f>월간수집!AI32</f>
        <v>0</v>
      </c>
      <c r="F32" s="4">
        <f>월간수집!AI36</f>
        <v>0</v>
      </c>
      <c r="G32" s="4">
        <f>월간수집!AI47</f>
        <v>0</v>
      </c>
      <c r="H32" s="4">
        <f>월간수집!AI66</f>
        <v>0</v>
      </c>
      <c r="I32" s="4">
        <f>월간수집!AI85</f>
        <v>16</v>
      </c>
      <c r="J32" s="4">
        <f>월간수집!AI92</f>
        <v>0</v>
      </c>
      <c r="K32" s="4">
        <f>월간수집!AI102</f>
        <v>0</v>
      </c>
      <c r="L32" s="4">
        <f>월간수집!AI114</f>
        <v>0</v>
      </c>
      <c r="M32" s="4">
        <f>월간수집!AI146</f>
        <v>0</v>
      </c>
    </row>
    <row r="33" spans="1:13">
      <c r="A33" s="3" t="s">
        <v>25</v>
      </c>
      <c r="B33" s="11">
        <f t="shared" si="0"/>
        <v>-1</v>
      </c>
      <c r="C33" s="4">
        <f>월간수집!AJ7</f>
        <v>0</v>
      </c>
      <c r="D33" s="4">
        <f>월간수집!AJ23</f>
        <v>0</v>
      </c>
      <c r="E33" s="4">
        <f>월간수집!AJ32</f>
        <v>0</v>
      </c>
      <c r="F33" s="4">
        <f>월간수집!AJ36</f>
        <v>0</v>
      </c>
      <c r="G33" s="4">
        <f>월간수집!AJ47</f>
        <v>0</v>
      </c>
      <c r="H33" s="4">
        <f>월간수집!AJ66</f>
        <v>0</v>
      </c>
      <c r="I33" s="4">
        <f>월간수집!AJ85</f>
        <v>0</v>
      </c>
      <c r="J33" s="4">
        <f>월간수집!AJ92</f>
        <v>0</v>
      </c>
      <c r="K33" s="4">
        <f>월간수집!AJ102</f>
        <v>0</v>
      </c>
      <c r="L33" s="4">
        <f>월간수집!AJ114</f>
        <v>0</v>
      </c>
      <c r="M33" s="4">
        <f>월간수집!AJ146</f>
        <v>-1</v>
      </c>
    </row>
    <row r="34" spans="1:13">
      <c r="A34" s="3" t="s">
        <v>26</v>
      </c>
      <c r="B34" s="11">
        <f t="shared" si="0"/>
        <v>0</v>
      </c>
      <c r="C34" s="4">
        <f>월간수집!AK7</f>
        <v>0</v>
      </c>
      <c r="D34" s="4">
        <f>월간수집!AK23</f>
        <v>0</v>
      </c>
      <c r="E34" s="4">
        <f>월간수집!AK32</f>
        <v>0</v>
      </c>
      <c r="F34" s="4">
        <f>월간수집!AK36</f>
        <v>0</v>
      </c>
      <c r="G34" s="4">
        <f>월간수집!AK47</f>
        <v>0</v>
      </c>
      <c r="H34" s="4">
        <f>월간수집!AK66</f>
        <v>0</v>
      </c>
      <c r="I34" s="4">
        <f>월간수집!AK85</f>
        <v>0</v>
      </c>
      <c r="J34" s="4">
        <f>월간수집!AK92</f>
        <v>0</v>
      </c>
      <c r="K34" s="4">
        <f>월간수집!AK102</f>
        <v>0</v>
      </c>
      <c r="L34" s="4">
        <f>월간수집!AK114</f>
        <v>0</v>
      </c>
      <c r="M34" s="4">
        <f>월간수집!AK146</f>
        <v>0</v>
      </c>
    </row>
    <row r="35" spans="1:13">
      <c r="A35" s="3" t="s">
        <v>27</v>
      </c>
      <c r="B35" s="11">
        <f t="shared" si="0"/>
        <v>8</v>
      </c>
      <c r="C35" s="4">
        <f>월간수집!AL7</f>
        <v>0</v>
      </c>
      <c r="D35" s="4">
        <f>월간수집!AL23</f>
        <v>0</v>
      </c>
      <c r="E35" s="4">
        <f>월간수집!AL32</f>
        <v>0</v>
      </c>
      <c r="F35" s="4">
        <f>월간수집!AL36</f>
        <v>0</v>
      </c>
      <c r="G35" s="4">
        <f>월간수집!AL47</f>
        <v>0</v>
      </c>
      <c r="H35" s="4">
        <f>월간수집!AL66</f>
        <v>0</v>
      </c>
      <c r="I35" s="4">
        <f>월간수집!AL85</f>
        <v>0</v>
      </c>
      <c r="J35" s="4">
        <f>월간수집!AL92</f>
        <v>0</v>
      </c>
      <c r="K35" s="4">
        <f>월간수집!AL102</f>
        <v>0</v>
      </c>
      <c r="L35" s="4">
        <f>월간수집!AL114</f>
        <v>0</v>
      </c>
      <c r="M35" s="4">
        <f>월간수집!AL146</f>
        <v>8</v>
      </c>
    </row>
    <row r="36" spans="1:13">
      <c r="A36" s="3" t="s">
        <v>35</v>
      </c>
      <c r="B36" s="11">
        <f t="shared" si="0"/>
        <v>5</v>
      </c>
      <c r="C36" s="4">
        <f>월간수집!AM7</f>
        <v>0</v>
      </c>
      <c r="D36" s="4">
        <f>월간수집!AM23</f>
        <v>0</v>
      </c>
      <c r="E36" s="4">
        <f>월간수집!AM32</f>
        <v>0</v>
      </c>
      <c r="F36" s="4">
        <f>월간수집!AM36</f>
        <v>0</v>
      </c>
      <c r="G36" s="4">
        <f>월간수집!AM47</f>
        <v>0</v>
      </c>
      <c r="H36" s="4">
        <f>월간수집!AM66</f>
        <v>0</v>
      </c>
      <c r="I36" s="4">
        <f>월간수집!AM85</f>
        <v>5</v>
      </c>
      <c r="J36" s="4">
        <f>월간수집!AM92</f>
        <v>0</v>
      </c>
      <c r="K36" s="4">
        <f>월간수집!AM102</f>
        <v>0</v>
      </c>
      <c r="L36" s="4">
        <f>월간수집!AM114</f>
        <v>0</v>
      </c>
      <c r="M36" s="4">
        <f>월간수집!AM146</f>
        <v>0</v>
      </c>
    </row>
    <row r="37" spans="1:13">
      <c r="A37" s="3" t="s">
        <v>36</v>
      </c>
      <c r="B37" s="11">
        <f t="shared" si="0"/>
        <v>0</v>
      </c>
      <c r="C37" s="4">
        <f>월간수집!AN7</f>
        <v>0</v>
      </c>
      <c r="D37" s="4">
        <f>월간수집!AN23</f>
        <v>0</v>
      </c>
      <c r="E37" s="4">
        <f>월간수집!AN32</f>
        <v>0</v>
      </c>
      <c r="F37" s="4">
        <f>월간수집!AN36</f>
        <v>0</v>
      </c>
      <c r="G37" s="4">
        <f>월간수집!AN47</f>
        <v>0</v>
      </c>
      <c r="H37" s="4">
        <f>월간수집!AN66</f>
        <v>0</v>
      </c>
      <c r="I37" s="4">
        <f>월간수집!AN85</f>
        <v>0</v>
      </c>
      <c r="J37" s="4">
        <f>월간수집!AN92</f>
        <v>0</v>
      </c>
      <c r="K37" s="4">
        <f>월간수집!AN102</f>
        <v>0</v>
      </c>
      <c r="L37" s="4">
        <f>월간수집!AN114</f>
        <v>0</v>
      </c>
      <c r="M37" s="4">
        <f>월간수집!AN146</f>
        <v>0</v>
      </c>
    </row>
    <row r="38" spans="1:13">
      <c r="A38" s="3" t="s">
        <v>37</v>
      </c>
      <c r="B38" s="11">
        <f t="shared" si="0"/>
        <v>16</v>
      </c>
      <c r="C38" s="4">
        <f>월간수집!AO7</f>
        <v>0</v>
      </c>
      <c r="D38" s="4">
        <f>월간수집!AO23</f>
        <v>16</v>
      </c>
      <c r="E38" s="4">
        <f>월간수집!AO32</f>
        <v>0</v>
      </c>
      <c r="F38" s="4">
        <f>월간수집!AO36</f>
        <v>0</v>
      </c>
      <c r="G38" s="4">
        <f>월간수집!AO47</f>
        <v>0</v>
      </c>
      <c r="H38" s="4">
        <f>월간수집!AO66</f>
        <v>0</v>
      </c>
      <c r="I38" s="4">
        <f>월간수집!AO85</f>
        <v>0</v>
      </c>
      <c r="J38" s="4">
        <f>월간수집!AO92</f>
        <v>0</v>
      </c>
      <c r="K38" s="4">
        <f>월간수집!AO102</f>
        <v>0</v>
      </c>
      <c r="L38" s="4">
        <f>월간수집!AO114</f>
        <v>0</v>
      </c>
      <c r="M38" s="4">
        <f>월간수집!AO146</f>
        <v>0</v>
      </c>
    </row>
    <row r="39" spans="1:13">
      <c r="A39" s="3" t="s">
        <v>38</v>
      </c>
      <c r="B39" s="11">
        <f t="shared" si="0"/>
        <v>0</v>
      </c>
      <c r="C39" s="4">
        <f>월간수집!AP7</f>
        <v>0</v>
      </c>
      <c r="D39" s="4">
        <f>월간수집!AP23</f>
        <v>0</v>
      </c>
      <c r="E39" s="4">
        <f>월간수집!AP32</f>
        <v>0</v>
      </c>
      <c r="F39" s="4">
        <f>월간수집!AP36</f>
        <v>0</v>
      </c>
      <c r="G39" s="4">
        <f>월간수집!AP47</f>
        <v>0</v>
      </c>
      <c r="H39" s="4">
        <f>월간수집!AP66</f>
        <v>0</v>
      </c>
      <c r="I39" s="4">
        <f>월간수집!AP85</f>
        <v>0</v>
      </c>
      <c r="J39" s="4">
        <f>월간수집!AP92</f>
        <v>0</v>
      </c>
      <c r="K39" s="4">
        <f>월간수집!AP102</f>
        <v>0</v>
      </c>
      <c r="L39" s="4">
        <f>월간수집!AP114</f>
        <v>0</v>
      </c>
      <c r="M39" s="4">
        <f>월간수집!AP146</f>
        <v>0</v>
      </c>
    </row>
    <row r="40" spans="1:13" s="18" customFormat="1">
      <c r="A40" s="3" t="s">
        <v>97</v>
      </c>
      <c r="B40" s="11">
        <f t="shared" si="0"/>
        <v>14</v>
      </c>
      <c r="C40" s="4">
        <f>월간수집!AQ7</f>
        <v>0</v>
      </c>
      <c r="D40" s="4">
        <f>월간수집!AQ23</f>
        <v>0</v>
      </c>
      <c r="E40" s="4">
        <f>월간수집!AQ32</f>
        <v>0</v>
      </c>
      <c r="F40" s="4">
        <f>월간수집!AQ36</f>
        <v>0</v>
      </c>
      <c r="G40" s="4">
        <f>월간수집!AQ47</f>
        <v>14</v>
      </c>
      <c r="H40" s="4">
        <f>월간수집!AQ66</f>
        <v>0</v>
      </c>
      <c r="I40" s="4">
        <f>월간수집!AQ85</f>
        <v>0</v>
      </c>
      <c r="J40" s="4">
        <f>월간수집!AQ92</f>
        <v>0</v>
      </c>
      <c r="K40" s="4">
        <f>월간수집!AQ102</f>
        <v>0</v>
      </c>
      <c r="L40" s="4">
        <f>월간수집!AQ114</f>
        <v>0</v>
      </c>
      <c r="M40" s="4">
        <f>월간수집!AQ146</f>
        <v>0</v>
      </c>
    </row>
    <row r="41" spans="1:13">
      <c r="A41" s="3" t="s">
        <v>9</v>
      </c>
      <c r="B41" s="11">
        <f t="shared" si="0"/>
        <v>399</v>
      </c>
      <c r="C41" s="4">
        <f>월간수집!AR7</f>
        <v>8</v>
      </c>
      <c r="D41" s="4">
        <f>월간수집!AR23</f>
        <v>0</v>
      </c>
      <c r="E41" s="4">
        <f>월간수집!AR32</f>
        <v>-12</v>
      </c>
      <c r="F41" s="4">
        <f>월간수집!AR36</f>
        <v>0</v>
      </c>
      <c r="G41" s="4">
        <f>월간수집!AR47</f>
        <v>8</v>
      </c>
      <c r="H41" s="4">
        <f>월간수집!AR66</f>
        <v>0</v>
      </c>
      <c r="I41" s="4">
        <f>월간수집!AR85</f>
        <v>455</v>
      </c>
      <c r="J41" s="4">
        <f>월간수집!AR92</f>
        <v>0</v>
      </c>
      <c r="K41" s="4">
        <f>월간수집!AR102</f>
        <v>0</v>
      </c>
      <c r="L41" s="4">
        <f>월간수집!AR114</f>
        <v>0</v>
      </c>
      <c r="M41" s="4">
        <f>월간수집!AR146</f>
        <v>-60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zoomScale="85" zoomScaleNormal="85" workbookViewId="0">
      <selection sqref="A1:AR146"/>
    </sheetView>
  </sheetViews>
  <sheetFormatPr defaultRowHeight="16.5"/>
  <cols>
    <col min="1" max="1" width="13" style="1" bestFit="1" customWidth="1"/>
    <col min="2" max="2" width="17.875" style="1" bestFit="1" customWidth="1"/>
    <col min="3" max="3" width="33.375" style="1" bestFit="1" customWidth="1"/>
    <col min="4" max="4" width="21.375" style="1" bestFit="1" customWidth="1"/>
    <col min="5" max="5" width="10.5" style="1" bestFit="1" customWidth="1"/>
    <col min="6" max="6" width="11.25" style="1" bestFit="1" customWidth="1"/>
    <col min="7" max="8" width="13.25" style="1" bestFit="1" customWidth="1"/>
    <col min="9" max="9" width="19.5" style="1" bestFit="1" customWidth="1"/>
    <col min="10" max="10" width="9.25" style="1" bestFit="1" customWidth="1"/>
    <col min="11" max="11" width="11.25" style="1" bestFit="1" customWidth="1"/>
    <col min="12" max="14" width="17.5" style="1" bestFit="1" customWidth="1"/>
    <col min="15" max="16" width="13.25" style="1" bestFit="1" customWidth="1"/>
    <col min="17" max="17" width="17.5" style="1" bestFit="1" customWidth="1"/>
    <col min="18" max="18" width="13.25" style="1" bestFit="1" customWidth="1"/>
    <col min="19" max="19" width="18.75" style="1" bestFit="1" customWidth="1"/>
    <col min="20" max="20" width="14.5" style="1" bestFit="1" customWidth="1"/>
    <col min="21" max="21" width="13.25" style="1" bestFit="1" customWidth="1"/>
    <col min="22" max="22" width="15.375" style="1" bestFit="1" customWidth="1"/>
    <col min="23" max="23" width="13.25" style="1" bestFit="1" customWidth="1"/>
    <col min="24" max="24" width="6.625" style="1" bestFit="1" customWidth="1"/>
    <col min="25" max="25" width="11.25" style="1" bestFit="1" customWidth="1"/>
    <col min="26" max="26" width="17.5" style="1" bestFit="1" customWidth="1"/>
    <col min="27" max="28" width="13.25" style="1" bestFit="1" customWidth="1"/>
    <col min="29" max="29" width="17.5" style="1" bestFit="1" customWidth="1"/>
    <col min="30" max="31" width="13.25" style="1" bestFit="1" customWidth="1"/>
    <col min="32" max="32" width="15.375" style="1" bestFit="1" customWidth="1"/>
    <col min="33" max="33" width="7.375" style="1" bestFit="1" customWidth="1"/>
    <col min="34" max="35" width="9.25" style="1" bestFit="1" customWidth="1"/>
    <col min="36" max="37" width="17.5" style="1" bestFit="1" customWidth="1"/>
    <col min="38" max="40" width="8.25" style="1" bestFit="1" customWidth="1"/>
    <col min="41" max="41" width="9.25" style="1" bestFit="1" customWidth="1"/>
    <col min="42" max="42" width="11.25" style="1" bestFit="1" customWidth="1"/>
    <col min="43" max="43" width="13.25" style="18" bestFit="1" customWidth="1"/>
    <col min="44" max="44" width="10.5" style="1" bestFit="1" customWidth="1"/>
    <col min="45" max="16384" width="9" style="1"/>
  </cols>
  <sheetData>
    <row r="1" spans="1:44">
      <c r="A1" s="191" t="s">
        <v>281</v>
      </c>
      <c r="B1" s="166"/>
      <c r="C1" s="167"/>
      <c r="D1" s="168"/>
      <c r="E1" s="74" t="s">
        <v>282</v>
      </c>
      <c r="F1" s="75" t="s">
        <v>283</v>
      </c>
      <c r="G1" s="76" t="s">
        <v>284</v>
      </c>
      <c r="H1" s="76" t="s">
        <v>285</v>
      </c>
      <c r="I1" s="76" t="s">
        <v>286</v>
      </c>
      <c r="J1" s="76" t="s">
        <v>287</v>
      </c>
      <c r="K1" s="76" t="s">
        <v>288</v>
      </c>
      <c r="L1" s="76" t="s">
        <v>289</v>
      </c>
      <c r="M1" s="76" t="s">
        <v>290</v>
      </c>
      <c r="N1" s="76" t="s">
        <v>291</v>
      </c>
      <c r="O1" s="76" t="s">
        <v>292</v>
      </c>
      <c r="P1" s="76" t="s">
        <v>293</v>
      </c>
      <c r="Q1" s="76" t="s">
        <v>119</v>
      </c>
      <c r="R1" s="76" t="s">
        <v>294</v>
      </c>
      <c r="S1" s="76" t="s">
        <v>295</v>
      </c>
      <c r="T1" s="76" t="s">
        <v>296</v>
      </c>
      <c r="U1" s="76" t="s">
        <v>297</v>
      </c>
      <c r="V1" s="76" t="s">
        <v>298</v>
      </c>
      <c r="W1" s="76" t="s">
        <v>299</v>
      </c>
      <c r="X1" s="76" t="s">
        <v>300</v>
      </c>
      <c r="Y1" s="76" t="s">
        <v>301</v>
      </c>
      <c r="Z1" s="76" t="s">
        <v>302</v>
      </c>
      <c r="AA1" s="76" t="s">
        <v>303</v>
      </c>
      <c r="AB1" s="76" t="s">
        <v>304</v>
      </c>
      <c r="AC1" s="76" t="s">
        <v>305</v>
      </c>
      <c r="AD1" s="76" t="s">
        <v>306</v>
      </c>
      <c r="AE1" s="76" t="s">
        <v>307</v>
      </c>
      <c r="AF1" s="76" t="s">
        <v>308</v>
      </c>
      <c r="AG1" s="76" t="s">
        <v>309</v>
      </c>
      <c r="AH1" s="76" t="s">
        <v>310</v>
      </c>
      <c r="AI1" s="76" t="s">
        <v>311</v>
      </c>
      <c r="AJ1" s="76" t="s">
        <v>312</v>
      </c>
      <c r="AK1" s="76" t="s">
        <v>313</v>
      </c>
      <c r="AL1" s="76" t="s">
        <v>314</v>
      </c>
      <c r="AM1" s="76" t="s">
        <v>315</v>
      </c>
      <c r="AN1" s="76" t="s">
        <v>316</v>
      </c>
      <c r="AO1" s="76" t="s">
        <v>317</v>
      </c>
      <c r="AP1" s="76" t="s">
        <v>318</v>
      </c>
      <c r="AQ1" s="76" t="s">
        <v>319</v>
      </c>
      <c r="AR1" s="77" t="s">
        <v>320</v>
      </c>
    </row>
    <row r="2" spans="1:44" ht="17.25" thickBot="1">
      <c r="A2" s="192"/>
      <c r="B2" s="169"/>
      <c r="C2" s="170"/>
      <c r="D2" s="171"/>
      <c r="E2" s="78">
        <v>395939</v>
      </c>
      <c r="F2" s="79">
        <v>1933</v>
      </c>
      <c r="G2" s="80">
        <v>42407</v>
      </c>
      <c r="H2" s="80">
        <v>69951</v>
      </c>
      <c r="I2" s="80">
        <v>7150</v>
      </c>
      <c r="J2" s="80">
        <v>2942</v>
      </c>
      <c r="K2" s="80">
        <v>4660</v>
      </c>
      <c r="L2" s="80">
        <v>6448</v>
      </c>
      <c r="M2" s="80">
        <v>2075</v>
      </c>
      <c r="N2" s="80">
        <v>4795</v>
      </c>
      <c r="O2" s="80">
        <v>10977</v>
      </c>
      <c r="P2" s="80">
        <v>5028</v>
      </c>
      <c r="Q2" s="80">
        <v>2823</v>
      </c>
      <c r="R2" s="80">
        <v>23217</v>
      </c>
      <c r="S2" s="80">
        <v>119</v>
      </c>
      <c r="T2" s="80">
        <v>667</v>
      </c>
      <c r="U2" s="80">
        <v>38</v>
      </c>
      <c r="V2" s="80">
        <v>363</v>
      </c>
      <c r="W2" s="80">
        <v>28</v>
      </c>
      <c r="X2" s="80">
        <v>590</v>
      </c>
      <c r="Y2" s="80">
        <v>58</v>
      </c>
      <c r="Z2" s="80">
        <v>0</v>
      </c>
      <c r="AA2" s="80">
        <v>1730</v>
      </c>
      <c r="AB2" s="80">
        <v>13512</v>
      </c>
      <c r="AC2" s="80">
        <v>17282</v>
      </c>
      <c r="AD2" s="80">
        <v>4650</v>
      </c>
      <c r="AE2" s="80">
        <v>538</v>
      </c>
      <c r="AF2" s="80">
        <v>5033</v>
      </c>
      <c r="AG2" s="80">
        <v>389</v>
      </c>
      <c r="AH2" s="80">
        <v>2374</v>
      </c>
      <c r="AI2" s="80">
        <v>8658</v>
      </c>
      <c r="AJ2" s="80">
        <v>101</v>
      </c>
      <c r="AK2" s="80">
        <v>94</v>
      </c>
      <c r="AL2" s="80">
        <v>4525</v>
      </c>
      <c r="AM2" s="80">
        <v>904</v>
      </c>
      <c r="AN2" s="80">
        <v>2503</v>
      </c>
      <c r="AO2" s="80">
        <v>846</v>
      </c>
      <c r="AP2" s="80">
        <v>137</v>
      </c>
      <c r="AQ2" s="80">
        <v>273</v>
      </c>
      <c r="AR2" s="81">
        <v>146121</v>
      </c>
    </row>
    <row r="3" spans="1:44">
      <c r="A3" s="179" t="s">
        <v>321</v>
      </c>
      <c r="B3" s="57" t="s">
        <v>147</v>
      </c>
      <c r="C3" s="57"/>
      <c r="D3" s="49"/>
      <c r="E3" s="82">
        <v>20052</v>
      </c>
      <c r="F3" s="29">
        <v>1102</v>
      </c>
      <c r="G3" s="24">
        <v>2647</v>
      </c>
      <c r="H3" s="24">
        <v>2455</v>
      </c>
      <c r="I3" s="24">
        <v>411</v>
      </c>
      <c r="J3" s="24">
        <v>417</v>
      </c>
      <c r="K3" s="24">
        <v>234</v>
      </c>
      <c r="L3" s="24">
        <v>737</v>
      </c>
      <c r="M3" s="24">
        <v>567</v>
      </c>
      <c r="N3" s="24">
        <v>939</v>
      </c>
      <c r="O3" s="24">
        <v>1057</v>
      </c>
      <c r="P3" s="24">
        <v>701</v>
      </c>
      <c r="Q3" s="24">
        <v>355</v>
      </c>
      <c r="R3" s="24">
        <v>344</v>
      </c>
      <c r="S3" s="24">
        <v>29</v>
      </c>
      <c r="T3" s="24">
        <v>1</v>
      </c>
      <c r="U3" s="24">
        <v>9</v>
      </c>
      <c r="V3" s="24">
        <v>74</v>
      </c>
      <c r="W3" s="24">
        <v>18</v>
      </c>
      <c r="X3" s="24">
        <v>206</v>
      </c>
      <c r="Y3" s="24">
        <v>18</v>
      </c>
      <c r="Z3" s="24"/>
      <c r="AA3" s="24">
        <v>3</v>
      </c>
      <c r="AB3" s="24">
        <v>3</v>
      </c>
      <c r="AC3" s="24">
        <v>1</v>
      </c>
      <c r="AD3" s="24"/>
      <c r="AE3" s="24"/>
      <c r="AF3" s="24">
        <v>1</v>
      </c>
      <c r="AG3" s="24"/>
      <c r="AH3" s="24">
        <v>867</v>
      </c>
      <c r="AI3" s="24">
        <v>6847</v>
      </c>
      <c r="AJ3" s="24"/>
      <c r="AK3" s="24"/>
      <c r="AL3" s="24"/>
      <c r="AM3" s="24"/>
      <c r="AN3" s="24"/>
      <c r="AO3" s="24"/>
      <c r="AP3" s="24"/>
      <c r="AQ3" s="24"/>
      <c r="AR3" s="25">
        <v>9</v>
      </c>
    </row>
    <row r="4" spans="1:44">
      <c r="A4" s="180"/>
      <c r="B4" s="56" t="s">
        <v>148</v>
      </c>
      <c r="C4" s="56"/>
      <c r="D4" s="23"/>
      <c r="E4" s="83">
        <v>665</v>
      </c>
      <c r="F4" s="2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>
        <v>516</v>
      </c>
      <c r="AI4" s="20">
        <v>104</v>
      </c>
      <c r="AJ4" s="20"/>
      <c r="AK4" s="20"/>
      <c r="AL4" s="20"/>
      <c r="AM4" s="20"/>
      <c r="AN4" s="20"/>
      <c r="AO4" s="20"/>
      <c r="AP4" s="20"/>
      <c r="AQ4" s="20"/>
      <c r="AR4" s="22">
        <v>45</v>
      </c>
    </row>
    <row r="5" spans="1:44">
      <c r="A5" s="180"/>
      <c r="B5" s="56" t="s">
        <v>149</v>
      </c>
      <c r="C5" s="56"/>
      <c r="D5" s="23"/>
      <c r="E5" s="83">
        <v>4325</v>
      </c>
      <c r="F5" s="28">
        <v>9</v>
      </c>
      <c r="G5" s="20">
        <v>4</v>
      </c>
      <c r="H5" s="20">
        <v>1809</v>
      </c>
      <c r="I5" s="20">
        <v>32</v>
      </c>
      <c r="J5" s="20"/>
      <c r="K5" s="20"/>
      <c r="L5" s="20">
        <v>2</v>
      </c>
      <c r="M5" s="20"/>
      <c r="N5" s="20"/>
      <c r="O5" s="20">
        <v>8</v>
      </c>
      <c r="P5" s="20"/>
      <c r="Q5" s="20"/>
      <c r="R5" s="20">
        <v>1</v>
      </c>
      <c r="S5" s="20"/>
      <c r="T5" s="20"/>
      <c r="U5" s="20"/>
      <c r="V5" s="20"/>
      <c r="W5" s="20"/>
      <c r="X5" s="20"/>
      <c r="Y5" s="20"/>
      <c r="Z5" s="20"/>
      <c r="AA5" s="20"/>
      <c r="AB5" s="20">
        <v>155</v>
      </c>
      <c r="AC5" s="20"/>
      <c r="AD5" s="20"/>
      <c r="AE5" s="20">
        <v>1</v>
      </c>
      <c r="AF5" s="20"/>
      <c r="AG5" s="20"/>
      <c r="AH5" s="20"/>
      <c r="AI5" s="20"/>
      <c r="AJ5" s="20"/>
      <c r="AK5" s="20"/>
      <c r="AL5" s="20">
        <v>4</v>
      </c>
      <c r="AM5" s="20"/>
      <c r="AN5" s="20"/>
      <c r="AO5" s="20"/>
      <c r="AP5" s="20"/>
      <c r="AQ5" s="20"/>
      <c r="AR5" s="22">
        <v>2300</v>
      </c>
    </row>
    <row r="6" spans="1:44" ht="17.25" thickBot="1">
      <c r="A6" s="181"/>
      <c r="B6" s="61" t="s">
        <v>150</v>
      </c>
      <c r="C6" s="61"/>
      <c r="D6" s="50"/>
      <c r="E6" s="84">
        <v>92</v>
      </c>
      <c r="F6" s="8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7">
        <v>92</v>
      </c>
    </row>
    <row r="7" spans="1:44" ht="17.25" thickBot="1">
      <c r="A7" s="86"/>
      <c r="B7" s="87"/>
      <c r="C7" s="87">
        <v>1</v>
      </c>
      <c r="D7" s="88">
        <v>25134</v>
      </c>
      <c r="E7" s="154">
        <v>25134</v>
      </c>
      <c r="F7" s="89">
        <v>1111</v>
      </c>
      <c r="G7" s="90">
        <v>2651</v>
      </c>
      <c r="H7" s="90">
        <v>4264</v>
      </c>
      <c r="I7" s="90">
        <v>443</v>
      </c>
      <c r="J7" s="90">
        <v>417</v>
      </c>
      <c r="K7" s="90">
        <v>234</v>
      </c>
      <c r="L7" s="90">
        <v>739</v>
      </c>
      <c r="M7" s="90">
        <v>567</v>
      </c>
      <c r="N7" s="90">
        <v>939</v>
      </c>
      <c r="O7" s="90">
        <v>1065</v>
      </c>
      <c r="P7" s="90">
        <v>701</v>
      </c>
      <c r="Q7" s="90">
        <v>355</v>
      </c>
      <c r="R7" s="90">
        <v>345</v>
      </c>
      <c r="S7" s="90">
        <v>29</v>
      </c>
      <c r="T7" s="90">
        <v>1</v>
      </c>
      <c r="U7" s="90">
        <v>9</v>
      </c>
      <c r="V7" s="90">
        <v>74</v>
      </c>
      <c r="W7" s="90">
        <v>18</v>
      </c>
      <c r="X7" s="90">
        <v>206</v>
      </c>
      <c r="Y7" s="90">
        <v>18</v>
      </c>
      <c r="Z7" s="90">
        <v>0</v>
      </c>
      <c r="AA7" s="90">
        <v>3</v>
      </c>
      <c r="AB7" s="90">
        <v>158</v>
      </c>
      <c r="AC7" s="90">
        <v>1</v>
      </c>
      <c r="AD7" s="90">
        <v>0</v>
      </c>
      <c r="AE7" s="90">
        <v>1</v>
      </c>
      <c r="AF7" s="90">
        <v>1</v>
      </c>
      <c r="AG7" s="90">
        <v>0</v>
      </c>
      <c r="AH7" s="90">
        <v>1383</v>
      </c>
      <c r="AI7" s="90">
        <v>6951</v>
      </c>
      <c r="AJ7" s="90">
        <v>0</v>
      </c>
      <c r="AK7" s="90">
        <v>0</v>
      </c>
      <c r="AL7" s="90">
        <v>4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88">
        <v>2446</v>
      </c>
    </row>
    <row r="8" spans="1:44">
      <c r="A8" s="193" t="s">
        <v>151</v>
      </c>
      <c r="B8" s="174" t="s">
        <v>152</v>
      </c>
      <c r="C8" s="65"/>
      <c r="D8" s="51"/>
      <c r="E8" s="82">
        <v>48494</v>
      </c>
      <c r="F8" s="29">
        <v>25</v>
      </c>
      <c r="G8" s="24">
        <v>27589</v>
      </c>
      <c r="H8" s="24">
        <v>13154</v>
      </c>
      <c r="I8" s="24">
        <v>2021</v>
      </c>
      <c r="J8" s="24">
        <v>88</v>
      </c>
      <c r="K8" s="24">
        <v>2</v>
      </c>
      <c r="L8" s="24">
        <v>37</v>
      </c>
      <c r="M8" s="24">
        <v>28</v>
      </c>
      <c r="N8" s="24">
        <v>1720</v>
      </c>
      <c r="O8" s="24">
        <v>1540</v>
      </c>
      <c r="P8" s="24">
        <v>2</v>
      </c>
      <c r="Q8" s="24">
        <v>3</v>
      </c>
      <c r="R8" s="24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/>
      <c r="Y8" s="24"/>
      <c r="Z8" s="24"/>
      <c r="AA8" s="24">
        <v>4</v>
      </c>
      <c r="AB8" s="24">
        <v>1607</v>
      </c>
      <c r="AC8" s="24">
        <v>366</v>
      </c>
      <c r="AD8" s="24">
        <v>0</v>
      </c>
      <c r="AE8" s="24">
        <v>1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/>
      <c r="AN8" s="24"/>
      <c r="AO8" s="24"/>
      <c r="AP8" s="24"/>
      <c r="AQ8" s="24"/>
      <c r="AR8" s="25">
        <v>305</v>
      </c>
    </row>
    <row r="9" spans="1:44">
      <c r="A9" s="194"/>
      <c r="B9" s="165" t="s">
        <v>153</v>
      </c>
      <c r="C9" s="71"/>
      <c r="D9" s="23"/>
      <c r="E9" s="83">
        <v>49999</v>
      </c>
      <c r="F9" s="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2">
        <v>49999</v>
      </c>
    </row>
    <row r="10" spans="1:44">
      <c r="A10" s="194"/>
      <c r="B10" s="165" t="s">
        <v>154</v>
      </c>
      <c r="C10" s="71"/>
      <c r="D10" s="23"/>
      <c r="E10" s="83">
        <v>11740</v>
      </c>
      <c r="F10" s="2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v>11740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2"/>
    </row>
    <row r="11" spans="1:44">
      <c r="A11" s="194"/>
      <c r="B11" s="165" t="s">
        <v>155</v>
      </c>
      <c r="C11" s="69"/>
      <c r="D11" s="23"/>
      <c r="E11" s="83">
        <v>610</v>
      </c>
      <c r="F11" s="28"/>
      <c r="G11" s="20">
        <v>274</v>
      </c>
      <c r="H11" s="20">
        <v>11</v>
      </c>
      <c r="I11" s="20">
        <v>311</v>
      </c>
      <c r="J11" s="20"/>
      <c r="K11" s="20"/>
      <c r="L11" s="20"/>
      <c r="M11" s="20"/>
      <c r="N11" s="20">
        <v>7</v>
      </c>
      <c r="O11" s="20">
        <v>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v>2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2"/>
    </row>
    <row r="12" spans="1:44">
      <c r="A12" s="194"/>
      <c r="B12" s="165" t="s">
        <v>156</v>
      </c>
      <c r="C12" s="69"/>
      <c r="D12" s="23"/>
      <c r="E12" s="83">
        <v>510</v>
      </c>
      <c r="F12" s="2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510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2"/>
    </row>
    <row r="13" spans="1:44">
      <c r="A13" s="194"/>
      <c r="B13" s="71" t="s">
        <v>157</v>
      </c>
      <c r="C13" s="71"/>
      <c r="D13" s="23"/>
      <c r="E13" s="83">
        <v>846</v>
      </c>
      <c r="F13" s="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>
        <v>846</v>
      </c>
      <c r="AP13" s="20"/>
      <c r="AQ13" s="20"/>
      <c r="AR13" s="22"/>
    </row>
    <row r="14" spans="1:44">
      <c r="A14" s="194"/>
      <c r="B14" s="71" t="s">
        <v>158</v>
      </c>
      <c r="C14" s="71"/>
      <c r="D14" s="23"/>
      <c r="E14" s="83">
        <v>421</v>
      </c>
      <c r="F14" s="28"/>
      <c r="G14" s="20">
        <v>421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2"/>
    </row>
    <row r="15" spans="1:44">
      <c r="A15" s="194"/>
      <c r="B15" s="71" t="s">
        <v>159</v>
      </c>
      <c r="C15" s="71"/>
      <c r="D15" s="23"/>
      <c r="E15" s="83">
        <v>4018</v>
      </c>
      <c r="F15" s="28"/>
      <c r="G15" s="20">
        <v>581</v>
      </c>
      <c r="H15" s="20">
        <v>406</v>
      </c>
      <c r="I15" s="20">
        <v>6</v>
      </c>
      <c r="J15" s="20">
        <v>140</v>
      </c>
      <c r="K15" s="20"/>
      <c r="L15" s="20">
        <v>445</v>
      </c>
      <c r="M15" s="20">
        <v>180</v>
      </c>
      <c r="N15" s="20">
        <v>358</v>
      </c>
      <c r="O15" s="20">
        <v>542</v>
      </c>
      <c r="P15" s="20">
        <v>550</v>
      </c>
      <c r="Q15" s="20"/>
      <c r="R15" s="20">
        <v>498</v>
      </c>
      <c r="S15" s="20"/>
      <c r="T15" s="20"/>
      <c r="U15" s="20">
        <v>11</v>
      </c>
      <c r="V15" s="20">
        <v>7</v>
      </c>
      <c r="W15" s="20"/>
      <c r="X15" s="20"/>
      <c r="Y15" s="20">
        <v>2</v>
      </c>
      <c r="Z15" s="20"/>
      <c r="AA15" s="20">
        <v>292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2"/>
    </row>
    <row r="16" spans="1:44">
      <c r="A16" s="194"/>
      <c r="B16" s="71" t="s">
        <v>160</v>
      </c>
      <c r="C16" s="56"/>
      <c r="D16" s="23"/>
      <c r="E16" s="83">
        <v>10631</v>
      </c>
      <c r="F16" s="6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>
        <v>10631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9"/>
    </row>
    <row r="17" spans="1:44">
      <c r="A17" s="194"/>
      <c r="B17" s="182" t="s">
        <v>161</v>
      </c>
      <c r="C17" s="71" t="s">
        <v>57</v>
      </c>
      <c r="D17" s="23"/>
      <c r="E17" s="83">
        <v>5</v>
      </c>
      <c r="F17" s="2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2">
        <v>5</v>
      </c>
    </row>
    <row r="18" spans="1:44">
      <c r="A18" s="194"/>
      <c r="B18" s="182"/>
      <c r="C18" s="71" t="s">
        <v>58</v>
      </c>
      <c r="D18" s="23"/>
      <c r="E18" s="83">
        <v>25</v>
      </c>
      <c r="F18" s="2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2">
        <v>25</v>
      </c>
    </row>
    <row r="19" spans="1:44">
      <c r="A19" s="194"/>
      <c r="B19" s="182"/>
      <c r="C19" s="71" t="s">
        <v>59</v>
      </c>
      <c r="D19" s="23"/>
      <c r="E19" s="83">
        <v>10</v>
      </c>
      <c r="F19" s="2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2">
        <v>10</v>
      </c>
    </row>
    <row r="20" spans="1:44">
      <c r="A20" s="194"/>
      <c r="B20" s="182"/>
      <c r="C20" s="71" t="s">
        <v>60</v>
      </c>
      <c r="D20" s="23"/>
      <c r="E20" s="83">
        <v>43</v>
      </c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2">
        <v>43</v>
      </c>
    </row>
    <row r="21" spans="1:44">
      <c r="A21" s="194"/>
      <c r="B21" s="182"/>
      <c r="C21" s="69" t="s">
        <v>162</v>
      </c>
      <c r="D21" s="23"/>
      <c r="E21" s="83">
        <v>9</v>
      </c>
      <c r="F21" s="62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>
        <v>2</v>
      </c>
      <c r="Q21" s="21"/>
      <c r="R21" s="21"/>
      <c r="S21" s="21"/>
      <c r="T21" s="21"/>
      <c r="U21" s="21">
        <v>1</v>
      </c>
      <c r="V21" s="21">
        <v>1</v>
      </c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3">
        <v>3</v>
      </c>
    </row>
    <row r="22" spans="1:44" ht="17.25" thickBot="1">
      <c r="A22" s="195"/>
      <c r="B22" s="72" t="s">
        <v>163</v>
      </c>
      <c r="C22" s="72"/>
      <c r="D22" s="50"/>
      <c r="E22" s="84">
        <v>22</v>
      </c>
      <c r="F22" s="85"/>
      <c r="G22" s="26"/>
      <c r="H22" s="26">
        <v>3</v>
      </c>
      <c r="I22" s="26"/>
      <c r="J22" s="26"/>
      <c r="K22" s="26"/>
      <c r="L22" s="26">
        <v>1</v>
      </c>
      <c r="M22" s="26">
        <v>1</v>
      </c>
      <c r="N22" s="26">
        <v>1</v>
      </c>
      <c r="O22" s="26">
        <v>1</v>
      </c>
      <c r="P22" s="26"/>
      <c r="Q22" s="26"/>
      <c r="R22" s="26">
        <v>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v>9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</row>
    <row r="23" spans="1:44" ht="17.25" thickBot="1">
      <c r="A23" s="91"/>
      <c r="B23" s="92"/>
      <c r="C23" s="92">
        <v>1</v>
      </c>
      <c r="D23" s="93">
        <v>127383</v>
      </c>
      <c r="E23" s="155">
        <v>127383</v>
      </c>
      <c r="F23" s="94">
        <v>25</v>
      </c>
      <c r="G23" s="95">
        <v>28865</v>
      </c>
      <c r="H23" s="95">
        <v>13574</v>
      </c>
      <c r="I23" s="95">
        <v>2338</v>
      </c>
      <c r="J23" s="95">
        <v>228</v>
      </c>
      <c r="K23" s="95">
        <v>2</v>
      </c>
      <c r="L23" s="95">
        <v>484</v>
      </c>
      <c r="M23" s="95">
        <v>209</v>
      </c>
      <c r="N23" s="95">
        <v>2086</v>
      </c>
      <c r="O23" s="95">
        <v>2088</v>
      </c>
      <c r="P23" s="95">
        <v>554</v>
      </c>
      <c r="Q23" s="95">
        <v>3</v>
      </c>
      <c r="R23" s="95">
        <v>504</v>
      </c>
      <c r="S23" s="95">
        <v>0</v>
      </c>
      <c r="T23" s="95">
        <v>1</v>
      </c>
      <c r="U23" s="95">
        <v>12</v>
      </c>
      <c r="V23" s="95">
        <v>9</v>
      </c>
      <c r="W23" s="95">
        <v>1</v>
      </c>
      <c r="X23" s="95">
        <v>0</v>
      </c>
      <c r="Y23" s="95">
        <v>2</v>
      </c>
      <c r="Z23" s="95">
        <v>0</v>
      </c>
      <c r="AA23" s="95">
        <v>806</v>
      </c>
      <c r="AB23" s="95">
        <v>13347</v>
      </c>
      <c r="AC23" s="95">
        <v>11008</v>
      </c>
      <c r="AD23" s="95">
        <v>0</v>
      </c>
      <c r="AE23" s="95">
        <v>1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846</v>
      </c>
      <c r="AP23" s="95">
        <v>0</v>
      </c>
      <c r="AQ23" s="95">
        <v>0</v>
      </c>
      <c r="AR23" s="93">
        <v>50390</v>
      </c>
    </row>
    <row r="24" spans="1:44">
      <c r="A24" s="179" t="s">
        <v>164</v>
      </c>
      <c r="B24" s="188" t="s">
        <v>165</v>
      </c>
      <c r="C24" s="60" t="s">
        <v>61</v>
      </c>
      <c r="D24" s="51"/>
      <c r="E24" s="82">
        <v>3373</v>
      </c>
      <c r="F24" s="29">
        <v>185</v>
      </c>
      <c r="G24" s="24">
        <v>94</v>
      </c>
      <c r="H24" s="24">
        <v>923</v>
      </c>
      <c r="I24" s="24">
        <v>66</v>
      </c>
      <c r="J24" s="24">
        <v>50</v>
      </c>
      <c r="K24" s="24">
        <v>196</v>
      </c>
      <c r="L24" s="24">
        <v>53</v>
      </c>
      <c r="M24" s="24">
        <v>62</v>
      </c>
      <c r="N24" s="24">
        <v>94</v>
      </c>
      <c r="O24" s="24">
        <v>85</v>
      </c>
      <c r="P24" s="24">
        <v>198</v>
      </c>
      <c r="Q24" s="24">
        <v>177</v>
      </c>
      <c r="R24" s="24">
        <v>175</v>
      </c>
      <c r="S24" s="24">
        <v>32</v>
      </c>
      <c r="T24" s="24">
        <v>20</v>
      </c>
      <c r="U24" s="24">
        <v>1</v>
      </c>
      <c r="V24" s="24">
        <v>26</v>
      </c>
      <c r="W24" s="24">
        <v>2</v>
      </c>
      <c r="X24" s="24">
        <v>21</v>
      </c>
      <c r="Y24" s="24">
        <v>36</v>
      </c>
      <c r="Z24" s="24"/>
      <c r="AA24" s="24">
        <v>865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>
        <v>12</v>
      </c>
    </row>
    <row r="25" spans="1:44">
      <c r="A25" s="180"/>
      <c r="B25" s="182"/>
      <c r="C25" s="56" t="s">
        <v>62</v>
      </c>
      <c r="D25" s="23"/>
      <c r="E25" s="83">
        <v>0</v>
      </c>
      <c r="F25" s="2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2"/>
    </row>
    <row r="26" spans="1:44">
      <c r="A26" s="180"/>
      <c r="B26" s="182"/>
      <c r="C26" s="56" t="s">
        <v>63</v>
      </c>
      <c r="D26" s="23"/>
      <c r="E26" s="83">
        <v>15</v>
      </c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2">
        <v>15</v>
      </c>
    </row>
    <row r="27" spans="1:44">
      <c r="A27" s="180"/>
      <c r="B27" s="165" t="s">
        <v>166</v>
      </c>
      <c r="C27" s="165" t="s">
        <v>167</v>
      </c>
      <c r="D27" s="23"/>
      <c r="E27" s="83">
        <v>2</v>
      </c>
      <c r="F27" s="6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3">
        <v>2</v>
      </c>
    </row>
    <row r="28" spans="1:44">
      <c r="A28" s="180"/>
      <c r="B28" s="165"/>
      <c r="C28" s="165" t="s">
        <v>168</v>
      </c>
      <c r="D28" s="23"/>
      <c r="E28" s="83">
        <v>0</v>
      </c>
      <c r="F28" s="6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3"/>
    </row>
    <row r="29" spans="1:44">
      <c r="A29" s="180"/>
      <c r="B29" s="71" t="s">
        <v>169</v>
      </c>
      <c r="C29" s="71"/>
      <c r="D29" s="23"/>
      <c r="E29" s="83">
        <v>177</v>
      </c>
      <c r="F29" s="2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2">
        <v>177</v>
      </c>
    </row>
    <row r="30" spans="1:44">
      <c r="A30" s="180"/>
      <c r="B30" s="71" t="s">
        <v>170</v>
      </c>
      <c r="C30" s="71"/>
      <c r="D30" s="23"/>
      <c r="E30" s="83">
        <v>69</v>
      </c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v>65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2">
        <v>4</v>
      </c>
    </row>
    <row r="31" spans="1:44" ht="17.25" thickBot="1">
      <c r="A31" s="181"/>
      <c r="B31" s="156" t="s">
        <v>171</v>
      </c>
      <c r="C31" s="175"/>
      <c r="D31" s="50"/>
      <c r="E31" s="84">
        <v>18</v>
      </c>
      <c r="F31" s="8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>
        <v>18</v>
      </c>
    </row>
    <row r="32" spans="1:44" ht="17.25" thickBot="1">
      <c r="A32" s="96"/>
      <c r="B32" s="97"/>
      <c r="C32" s="97">
        <v>1</v>
      </c>
      <c r="D32" s="98">
        <v>3654</v>
      </c>
      <c r="E32" s="157">
        <v>3654</v>
      </c>
      <c r="F32" s="99">
        <v>185</v>
      </c>
      <c r="G32" s="100">
        <v>94</v>
      </c>
      <c r="H32" s="100">
        <v>923</v>
      </c>
      <c r="I32" s="100">
        <v>66</v>
      </c>
      <c r="J32" s="100">
        <v>50</v>
      </c>
      <c r="K32" s="100">
        <v>196</v>
      </c>
      <c r="L32" s="100">
        <v>53</v>
      </c>
      <c r="M32" s="100">
        <v>62</v>
      </c>
      <c r="N32" s="100">
        <v>94</v>
      </c>
      <c r="O32" s="100">
        <v>85</v>
      </c>
      <c r="P32" s="100">
        <v>198</v>
      </c>
      <c r="Q32" s="100">
        <v>177</v>
      </c>
      <c r="R32" s="100">
        <v>175</v>
      </c>
      <c r="S32" s="100">
        <v>32</v>
      </c>
      <c r="T32" s="100">
        <v>20</v>
      </c>
      <c r="U32" s="100">
        <v>1</v>
      </c>
      <c r="V32" s="100">
        <v>26</v>
      </c>
      <c r="W32" s="100">
        <v>2</v>
      </c>
      <c r="X32" s="100">
        <v>21</v>
      </c>
      <c r="Y32" s="100">
        <v>36</v>
      </c>
      <c r="Z32" s="100">
        <v>0</v>
      </c>
      <c r="AA32" s="100">
        <v>865</v>
      </c>
      <c r="AB32" s="100">
        <v>0</v>
      </c>
      <c r="AC32" s="100">
        <v>65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98">
        <v>228</v>
      </c>
    </row>
    <row r="33" spans="1:44">
      <c r="A33" s="193" t="s">
        <v>172</v>
      </c>
      <c r="B33" s="57" t="s">
        <v>173</v>
      </c>
      <c r="C33" s="57"/>
      <c r="D33" s="51"/>
      <c r="E33" s="82">
        <v>105</v>
      </c>
      <c r="F33" s="2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3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>
        <v>94</v>
      </c>
      <c r="AL33" s="24"/>
      <c r="AM33" s="24"/>
      <c r="AN33" s="24"/>
      <c r="AO33" s="24"/>
      <c r="AP33" s="24"/>
      <c r="AQ33" s="24"/>
      <c r="AR33" s="25">
        <v>8</v>
      </c>
    </row>
    <row r="34" spans="1:44">
      <c r="A34" s="194"/>
      <c r="B34" s="71" t="s">
        <v>174</v>
      </c>
      <c r="C34" s="71"/>
      <c r="D34" s="23"/>
      <c r="E34" s="83">
        <v>286</v>
      </c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2">
        <v>286</v>
      </c>
    </row>
    <row r="35" spans="1:44" ht="17.25" thickBot="1">
      <c r="A35" s="195"/>
      <c r="B35" s="72" t="s">
        <v>175</v>
      </c>
      <c r="C35" s="72"/>
      <c r="D35" s="50"/>
      <c r="E35" s="84">
        <v>45</v>
      </c>
      <c r="F35" s="8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>
        <v>45</v>
      </c>
    </row>
    <row r="36" spans="1:44" ht="17.25" thickBot="1">
      <c r="A36" s="101"/>
      <c r="B36" s="102"/>
      <c r="C36" s="102">
        <v>1</v>
      </c>
      <c r="D36" s="103">
        <v>436</v>
      </c>
      <c r="E36" s="158">
        <v>436</v>
      </c>
      <c r="F36" s="104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3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94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3">
        <v>339</v>
      </c>
    </row>
    <row r="37" spans="1:44">
      <c r="A37" s="197" t="s">
        <v>176</v>
      </c>
      <c r="B37" s="44" t="s">
        <v>177</v>
      </c>
      <c r="C37" s="60"/>
      <c r="D37" s="51"/>
      <c r="E37" s="82">
        <v>1792</v>
      </c>
      <c r="F37" s="106"/>
      <c r="G37" s="107"/>
      <c r="H37" s="107"/>
      <c r="I37" s="107"/>
      <c r="J37" s="107">
        <v>1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>
        <v>147</v>
      </c>
      <c r="AI37" s="107">
        <v>322</v>
      </c>
      <c r="AJ37" s="107"/>
      <c r="AK37" s="107"/>
      <c r="AL37" s="107"/>
      <c r="AM37" s="107"/>
      <c r="AN37" s="107"/>
      <c r="AO37" s="108"/>
      <c r="AP37" s="107"/>
      <c r="AQ37" s="107">
        <v>273</v>
      </c>
      <c r="AR37" s="109">
        <v>1049</v>
      </c>
    </row>
    <row r="38" spans="1:44">
      <c r="A38" s="198"/>
      <c r="B38" s="21" t="s">
        <v>178</v>
      </c>
      <c r="C38" s="56"/>
      <c r="D38" s="23"/>
      <c r="E38" s="83">
        <v>9632</v>
      </c>
      <c r="F38" s="28"/>
      <c r="G38" s="20">
        <v>11</v>
      </c>
      <c r="H38" s="20">
        <v>94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>
        <v>728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2">
        <v>8799</v>
      </c>
    </row>
    <row r="39" spans="1:44">
      <c r="A39" s="198"/>
      <c r="B39" s="71" t="s">
        <v>179</v>
      </c>
      <c r="C39" s="56"/>
      <c r="D39" s="23"/>
      <c r="E39" s="83">
        <v>1360</v>
      </c>
      <c r="F39" s="2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2">
        <v>1360</v>
      </c>
    </row>
    <row r="40" spans="1:44">
      <c r="A40" s="198"/>
      <c r="B40" s="71" t="s">
        <v>180</v>
      </c>
      <c r="C40" s="56"/>
      <c r="D40" s="23"/>
      <c r="E40" s="83">
        <v>216</v>
      </c>
      <c r="F40" s="28">
        <v>3</v>
      </c>
      <c r="G40" s="20"/>
      <c r="H40" s="20"/>
      <c r="I40" s="20">
        <v>30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>
        <v>179</v>
      </c>
      <c r="AD40" s="20"/>
      <c r="AE40" s="20"/>
      <c r="AF40" s="20"/>
      <c r="AG40" s="20"/>
      <c r="AH40" s="20">
        <v>1</v>
      </c>
      <c r="AI40" s="20">
        <v>3</v>
      </c>
      <c r="AJ40" s="20"/>
      <c r="AK40" s="20"/>
      <c r="AL40" s="20"/>
      <c r="AM40" s="20"/>
      <c r="AN40" s="20"/>
      <c r="AO40" s="20"/>
      <c r="AP40" s="20"/>
      <c r="AQ40" s="20"/>
      <c r="AR40" s="22"/>
    </row>
    <row r="41" spans="1:44">
      <c r="A41" s="198"/>
      <c r="B41" s="182" t="s">
        <v>181</v>
      </c>
      <c r="C41" s="56" t="s">
        <v>64</v>
      </c>
      <c r="D41" s="23"/>
      <c r="E41" s="83">
        <v>622</v>
      </c>
      <c r="F41" s="11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22">
        <v>622</v>
      </c>
    </row>
    <row r="42" spans="1:44">
      <c r="A42" s="198"/>
      <c r="B42" s="182"/>
      <c r="C42" s="56" t="s">
        <v>65</v>
      </c>
      <c r="D42" s="23"/>
      <c r="E42" s="83">
        <v>622</v>
      </c>
      <c r="F42" s="2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2">
        <v>622</v>
      </c>
    </row>
    <row r="43" spans="1:44">
      <c r="A43" s="198"/>
      <c r="B43" s="182"/>
      <c r="C43" s="56" t="s">
        <v>66</v>
      </c>
      <c r="D43" s="23"/>
      <c r="E43" s="83">
        <v>622</v>
      </c>
      <c r="F43" s="2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2">
        <v>622</v>
      </c>
    </row>
    <row r="44" spans="1:44">
      <c r="A44" s="198"/>
      <c r="B44" s="182"/>
      <c r="C44" s="56" t="s">
        <v>67</v>
      </c>
      <c r="D44" s="23"/>
      <c r="E44" s="83">
        <v>1022</v>
      </c>
      <c r="F44" s="2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2">
        <v>1022</v>
      </c>
    </row>
    <row r="45" spans="1:44">
      <c r="A45" s="198"/>
      <c r="B45" s="71" t="s">
        <v>182</v>
      </c>
      <c r="C45" s="71"/>
      <c r="D45" s="23"/>
      <c r="E45" s="83">
        <v>62675</v>
      </c>
      <c r="F45" s="28">
        <v>170</v>
      </c>
      <c r="G45" s="20">
        <v>2039</v>
      </c>
      <c r="H45" s="20">
        <v>31619</v>
      </c>
      <c r="I45" s="20">
        <v>312</v>
      </c>
      <c r="J45" s="20">
        <v>533</v>
      </c>
      <c r="K45" s="20">
        <v>0</v>
      </c>
      <c r="L45" s="20">
        <v>2906</v>
      </c>
      <c r="M45" s="20">
        <v>593</v>
      </c>
      <c r="N45" s="20">
        <v>888</v>
      </c>
      <c r="O45" s="20">
        <v>4025</v>
      </c>
      <c r="P45" s="20">
        <v>1533</v>
      </c>
      <c r="Q45" s="20">
        <v>0</v>
      </c>
      <c r="R45" s="20">
        <v>17228</v>
      </c>
      <c r="S45" s="20">
        <v>18</v>
      </c>
      <c r="T45" s="20">
        <v>626</v>
      </c>
      <c r="U45" s="20">
        <v>15</v>
      </c>
      <c r="V45" s="20">
        <v>103</v>
      </c>
      <c r="W45" s="20">
        <v>7</v>
      </c>
      <c r="X45" s="20">
        <v>35</v>
      </c>
      <c r="Y45" s="20">
        <v>2</v>
      </c>
      <c r="Z45" s="20"/>
      <c r="AA45" s="20">
        <v>23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2"/>
    </row>
    <row r="46" spans="1:44" ht="17.25" thickBot="1">
      <c r="A46" s="199"/>
      <c r="B46" s="72" t="s">
        <v>183</v>
      </c>
      <c r="C46" s="72"/>
      <c r="D46" s="50"/>
      <c r="E46" s="84">
        <v>19</v>
      </c>
      <c r="F46" s="8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7">
        <v>19</v>
      </c>
    </row>
    <row r="47" spans="1:44" ht="17.25" thickBot="1">
      <c r="A47" s="111"/>
      <c r="B47" s="112"/>
      <c r="C47" s="112">
        <v>1</v>
      </c>
      <c r="D47" s="113">
        <v>78582</v>
      </c>
      <c r="E47" s="159">
        <v>78582</v>
      </c>
      <c r="F47" s="114">
        <v>173</v>
      </c>
      <c r="G47" s="115">
        <v>2050</v>
      </c>
      <c r="H47" s="115">
        <v>31713</v>
      </c>
      <c r="I47" s="115">
        <v>342</v>
      </c>
      <c r="J47" s="115">
        <v>534</v>
      </c>
      <c r="K47" s="115">
        <v>0</v>
      </c>
      <c r="L47" s="115">
        <v>2906</v>
      </c>
      <c r="M47" s="115">
        <v>593</v>
      </c>
      <c r="N47" s="115">
        <v>888</v>
      </c>
      <c r="O47" s="115">
        <v>4025</v>
      </c>
      <c r="P47" s="115">
        <v>1533</v>
      </c>
      <c r="Q47" s="115">
        <v>0</v>
      </c>
      <c r="R47" s="115">
        <v>17228</v>
      </c>
      <c r="S47" s="115">
        <v>18</v>
      </c>
      <c r="T47" s="115">
        <v>626</v>
      </c>
      <c r="U47" s="115">
        <v>15</v>
      </c>
      <c r="V47" s="115">
        <v>103</v>
      </c>
      <c r="W47" s="115">
        <v>7</v>
      </c>
      <c r="X47" s="115">
        <v>35</v>
      </c>
      <c r="Y47" s="115">
        <v>2</v>
      </c>
      <c r="Z47" s="115">
        <v>0</v>
      </c>
      <c r="AA47" s="115">
        <v>23</v>
      </c>
      <c r="AB47" s="115">
        <v>0</v>
      </c>
      <c r="AC47" s="115">
        <v>179</v>
      </c>
      <c r="AD47" s="115">
        <v>0</v>
      </c>
      <c r="AE47" s="115">
        <v>0</v>
      </c>
      <c r="AF47" s="115">
        <v>0</v>
      </c>
      <c r="AG47" s="115">
        <v>0</v>
      </c>
      <c r="AH47" s="115">
        <v>876</v>
      </c>
      <c r="AI47" s="115">
        <v>325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273</v>
      </c>
      <c r="AR47" s="116">
        <v>14115</v>
      </c>
    </row>
    <row r="48" spans="1:44">
      <c r="A48" s="193" t="s">
        <v>184</v>
      </c>
      <c r="B48" s="188" t="s">
        <v>41</v>
      </c>
      <c r="C48" s="57" t="s">
        <v>186</v>
      </c>
      <c r="D48" s="51"/>
      <c r="E48" s="82">
        <v>4</v>
      </c>
      <c r="F48" s="29"/>
      <c r="G48" s="24">
        <v>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</row>
    <row r="49" spans="1:44">
      <c r="A49" s="194"/>
      <c r="B49" s="182"/>
      <c r="C49" s="56" t="s">
        <v>72</v>
      </c>
      <c r="D49" s="23"/>
      <c r="E49" s="83">
        <v>8</v>
      </c>
      <c r="F49" s="2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>
        <v>8</v>
      </c>
      <c r="AQ49" s="20"/>
      <c r="AR49" s="22"/>
    </row>
    <row r="50" spans="1:44">
      <c r="A50" s="194"/>
      <c r="B50" s="182"/>
      <c r="C50" s="71" t="s">
        <v>71</v>
      </c>
      <c r="D50" s="23"/>
      <c r="E50" s="83">
        <v>1</v>
      </c>
      <c r="F50" s="28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>
        <v>1</v>
      </c>
      <c r="AQ50" s="20"/>
      <c r="AR50" s="22"/>
    </row>
    <row r="51" spans="1:44">
      <c r="A51" s="194"/>
      <c r="B51" s="182"/>
      <c r="C51" s="165" t="s">
        <v>187</v>
      </c>
      <c r="D51" s="117" t="s">
        <v>73</v>
      </c>
      <c r="E51" s="83">
        <v>8</v>
      </c>
      <c r="F51" s="2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>
        <v>8</v>
      </c>
      <c r="AQ51" s="20"/>
      <c r="AR51" s="22"/>
    </row>
    <row r="52" spans="1:44">
      <c r="A52" s="194"/>
      <c r="B52" s="182"/>
      <c r="C52" s="56"/>
      <c r="D52" s="117" t="s">
        <v>74</v>
      </c>
      <c r="E52" s="83">
        <v>8</v>
      </c>
      <c r="F52" s="2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>
        <v>8</v>
      </c>
      <c r="AQ52" s="20"/>
      <c r="AR52" s="22"/>
    </row>
    <row r="53" spans="1:44">
      <c r="A53" s="194"/>
      <c r="B53" s="182"/>
      <c r="C53" s="56"/>
      <c r="D53" s="117" t="s">
        <v>75</v>
      </c>
      <c r="E53" s="83">
        <v>8</v>
      </c>
      <c r="F53" s="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>
        <v>8</v>
      </c>
      <c r="AQ53" s="20"/>
      <c r="AR53" s="22"/>
    </row>
    <row r="54" spans="1:44">
      <c r="A54" s="194"/>
      <c r="B54" s="182"/>
      <c r="C54" s="56"/>
      <c r="D54" s="117" t="s">
        <v>188</v>
      </c>
      <c r="E54" s="83">
        <v>7</v>
      </c>
      <c r="F54" s="28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v>7</v>
      </c>
      <c r="AQ54" s="20"/>
      <c r="AR54" s="22"/>
    </row>
    <row r="55" spans="1:44">
      <c r="A55" s="194"/>
      <c r="B55" s="182"/>
      <c r="C55" s="56"/>
      <c r="D55" s="117" t="s">
        <v>76</v>
      </c>
      <c r="E55" s="83">
        <v>6</v>
      </c>
      <c r="F55" s="2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>
        <v>6</v>
      </c>
      <c r="AQ55" s="20"/>
      <c r="AR55" s="22"/>
    </row>
    <row r="56" spans="1:44">
      <c r="A56" s="194"/>
      <c r="B56" s="182"/>
      <c r="C56" s="56"/>
      <c r="D56" s="117" t="s">
        <v>77</v>
      </c>
      <c r="E56" s="83">
        <v>1</v>
      </c>
      <c r="F56" s="110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0">
        <v>1</v>
      </c>
      <c r="AQ56" s="20"/>
      <c r="AR56" s="30"/>
    </row>
    <row r="57" spans="1:44">
      <c r="A57" s="194"/>
      <c r="B57" s="196" t="s">
        <v>189</v>
      </c>
      <c r="C57" s="56" t="s">
        <v>78</v>
      </c>
      <c r="D57" s="23"/>
      <c r="E57" s="83">
        <v>1</v>
      </c>
      <c r="F57" s="28"/>
      <c r="G57" s="20">
        <v>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2"/>
    </row>
    <row r="58" spans="1:44">
      <c r="A58" s="194"/>
      <c r="B58" s="196"/>
      <c r="C58" s="56" t="s">
        <v>79</v>
      </c>
      <c r="D58" s="23"/>
      <c r="E58" s="83">
        <v>5</v>
      </c>
      <c r="F58" s="28"/>
      <c r="G58" s="20">
        <v>5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2"/>
    </row>
    <row r="59" spans="1:44">
      <c r="A59" s="194"/>
      <c r="B59" s="196"/>
      <c r="C59" s="56" t="s">
        <v>80</v>
      </c>
      <c r="D59" s="23"/>
      <c r="E59" s="83">
        <v>3</v>
      </c>
      <c r="F59" s="28"/>
      <c r="G59" s="20">
        <v>3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2"/>
    </row>
    <row r="60" spans="1:44">
      <c r="A60" s="194"/>
      <c r="B60" s="196"/>
      <c r="C60" s="71" t="s">
        <v>83</v>
      </c>
      <c r="D60" s="23"/>
      <c r="E60" s="83">
        <v>146</v>
      </c>
      <c r="F60" s="28"/>
      <c r="G60" s="20"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2">
        <v>146</v>
      </c>
    </row>
    <row r="61" spans="1:44">
      <c r="A61" s="194"/>
      <c r="B61" s="71" t="s">
        <v>190</v>
      </c>
      <c r="C61" s="71"/>
      <c r="D61" s="23"/>
      <c r="E61" s="83">
        <v>4617</v>
      </c>
      <c r="F61" s="28">
        <v>13</v>
      </c>
      <c r="G61" s="20">
        <v>8</v>
      </c>
      <c r="H61" s="20">
        <v>2</v>
      </c>
      <c r="I61" s="20"/>
      <c r="J61" s="20">
        <v>1</v>
      </c>
      <c r="K61" s="20"/>
      <c r="L61" s="20"/>
      <c r="M61" s="20"/>
      <c r="N61" s="20"/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/>
      <c r="V61" s="20"/>
      <c r="W61" s="20"/>
      <c r="X61" s="20"/>
      <c r="Y61" s="20"/>
      <c r="Z61" s="20"/>
      <c r="AA61" s="20"/>
      <c r="AB61" s="20"/>
      <c r="AC61" s="20">
        <v>1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2">
        <v>4586</v>
      </c>
    </row>
    <row r="62" spans="1:44">
      <c r="A62" s="194"/>
      <c r="B62" s="71" t="s">
        <v>81</v>
      </c>
      <c r="C62" s="71"/>
      <c r="D62" s="23"/>
      <c r="E62" s="83">
        <v>64</v>
      </c>
      <c r="F62" s="28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>
        <v>61</v>
      </c>
      <c r="AQ62" s="20"/>
      <c r="AR62" s="22">
        <v>2</v>
      </c>
    </row>
    <row r="63" spans="1:44">
      <c r="A63" s="194"/>
      <c r="B63" s="71" t="s">
        <v>82</v>
      </c>
      <c r="C63" s="71"/>
      <c r="D63" s="23"/>
      <c r="E63" s="83">
        <v>10</v>
      </c>
      <c r="F63" s="2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2">
        <v>10</v>
      </c>
    </row>
    <row r="64" spans="1:44">
      <c r="A64" s="194"/>
      <c r="B64" s="71" t="s">
        <v>84</v>
      </c>
      <c r="C64" s="71"/>
      <c r="D64" s="23"/>
      <c r="E64" s="83">
        <v>24</v>
      </c>
      <c r="F64" s="11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3">
        <v>24</v>
      </c>
    </row>
    <row r="65" spans="1:44" ht="17.25" thickBot="1">
      <c r="A65" s="195"/>
      <c r="B65" s="72" t="s">
        <v>85</v>
      </c>
      <c r="C65" s="72"/>
      <c r="D65" s="50"/>
      <c r="E65" s="84">
        <v>37</v>
      </c>
      <c r="F65" s="119"/>
      <c r="G65" s="45">
        <v>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>
        <v>29</v>
      </c>
      <c r="AQ65" s="45"/>
      <c r="AR65" s="46"/>
    </row>
    <row r="66" spans="1:44" ht="17.25" thickBot="1">
      <c r="A66" s="120"/>
      <c r="B66" s="121"/>
      <c r="C66" s="121">
        <v>1</v>
      </c>
      <c r="D66" s="122">
        <v>4958</v>
      </c>
      <c r="E66" s="160">
        <v>4958</v>
      </c>
      <c r="F66" s="123">
        <v>13</v>
      </c>
      <c r="G66" s="124">
        <v>29</v>
      </c>
      <c r="H66" s="124">
        <v>3</v>
      </c>
      <c r="I66" s="124">
        <v>0</v>
      </c>
      <c r="J66" s="124">
        <v>1</v>
      </c>
      <c r="K66" s="124">
        <v>0</v>
      </c>
      <c r="L66" s="124">
        <v>0</v>
      </c>
      <c r="M66" s="124">
        <v>0</v>
      </c>
      <c r="N66" s="124">
        <v>0</v>
      </c>
      <c r="O66" s="124">
        <v>1</v>
      </c>
      <c r="P66" s="124">
        <v>1</v>
      </c>
      <c r="Q66" s="124">
        <v>1</v>
      </c>
      <c r="R66" s="124">
        <v>1</v>
      </c>
      <c r="S66" s="124">
        <v>1</v>
      </c>
      <c r="T66" s="124">
        <v>1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24">
        <v>1</v>
      </c>
      <c r="AD66" s="124">
        <v>0</v>
      </c>
      <c r="AE66" s="124">
        <v>0</v>
      </c>
      <c r="AF66" s="124">
        <v>0</v>
      </c>
      <c r="AG66" s="124">
        <v>0</v>
      </c>
      <c r="AH66" s="124">
        <v>0</v>
      </c>
      <c r="AI66" s="124">
        <v>0</v>
      </c>
      <c r="AJ66" s="124">
        <v>0</v>
      </c>
      <c r="AK66" s="124">
        <v>0</v>
      </c>
      <c r="AL66" s="124">
        <v>0</v>
      </c>
      <c r="AM66" s="124">
        <v>0</v>
      </c>
      <c r="AN66" s="124">
        <v>0</v>
      </c>
      <c r="AO66" s="124">
        <v>0</v>
      </c>
      <c r="AP66" s="124">
        <v>137</v>
      </c>
      <c r="AQ66" s="124">
        <v>0</v>
      </c>
      <c r="AR66" s="122">
        <v>4768</v>
      </c>
    </row>
    <row r="67" spans="1:44">
      <c r="A67" s="179" t="s">
        <v>191</v>
      </c>
      <c r="B67" s="188" t="s">
        <v>192</v>
      </c>
      <c r="C67" s="57" t="s">
        <v>193</v>
      </c>
      <c r="D67" s="51"/>
      <c r="E67" s="82">
        <v>114</v>
      </c>
      <c r="F67" s="29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5">
        <v>114</v>
      </c>
    </row>
    <row r="68" spans="1:44">
      <c r="A68" s="180"/>
      <c r="B68" s="182"/>
      <c r="C68" s="71" t="s">
        <v>194</v>
      </c>
      <c r="D68" s="23"/>
      <c r="E68" s="83">
        <v>1393</v>
      </c>
      <c r="F68" s="2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1393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2"/>
    </row>
    <row r="69" spans="1:44">
      <c r="A69" s="180"/>
      <c r="B69" s="183" t="s">
        <v>195</v>
      </c>
      <c r="C69" s="71" t="s">
        <v>196</v>
      </c>
      <c r="D69" s="52"/>
      <c r="E69" s="83">
        <v>4759</v>
      </c>
      <c r="F69" s="28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3031</v>
      </c>
      <c r="AE69" s="20">
        <v>529</v>
      </c>
      <c r="AF69" s="20"/>
      <c r="AG69" s="20">
        <v>291</v>
      </c>
      <c r="AH69" s="20"/>
      <c r="AI69" s="20"/>
      <c r="AJ69" s="20"/>
      <c r="AK69" s="20"/>
      <c r="AL69" s="20"/>
      <c r="AM69" s="20">
        <v>902</v>
      </c>
      <c r="AN69" s="20"/>
      <c r="AO69" s="20"/>
      <c r="AP69" s="20"/>
      <c r="AQ69" s="20"/>
      <c r="AR69" s="22">
        <v>5</v>
      </c>
    </row>
    <row r="70" spans="1:44">
      <c r="A70" s="180"/>
      <c r="B70" s="189"/>
      <c r="C70" s="71" t="s">
        <v>197</v>
      </c>
      <c r="D70" s="52"/>
      <c r="E70" s="83">
        <v>18087</v>
      </c>
      <c r="F70" s="28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>
        <v>622</v>
      </c>
      <c r="AD70" s="20">
        <v>92</v>
      </c>
      <c r="AE70" s="20">
        <v>3</v>
      </c>
      <c r="AF70" s="20">
        <v>5002</v>
      </c>
      <c r="AG70" s="20">
        <v>98</v>
      </c>
      <c r="AH70" s="20"/>
      <c r="AI70" s="20"/>
      <c r="AJ70" s="20"/>
      <c r="AK70" s="20"/>
      <c r="AL70" s="20"/>
      <c r="AM70" s="20">
        <v>2</v>
      </c>
      <c r="AN70" s="20"/>
      <c r="AO70" s="20"/>
      <c r="AP70" s="20"/>
      <c r="AQ70" s="20"/>
      <c r="AR70" s="22">
        <v>12268</v>
      </c>
    </row>
    <row r="71" spans="1:44">
      <c r="A71" s="180"/>
      <c r="B71" s="189"/>
      <c r="C71" s="71" t="s">
        <v>198</v>
      </c>
      <c r="D71" s="23"/>
      <c r="E71" s="83">
        <v>25</v>
      </c>
      <c r="F71" s="28"/>
      <c r="G71" s="20"/>
      <c r="H71" s="20"/>
      <c r="I71" s="20">
        <v>25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2"/>
    </row>
    <row r="72" spans="1:44" s="19" customFormat="1">
      <c r="A72" s="180"/>
      <c r="B72" s="189"/>
      <c r="C72" s="183" t="s">
        <v>322</v>
      </c>
      <c r="D72" s="23" t="s">
        <v>323</v>
      </c>
      <c r="E72" s="83">
        <v>171</v>
      </c>
      <c r="F72" s="28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>
        <v>171</v>
      </c>
    </row>
    <row r="73" spans="1:44" s="19" customFormat="1">
      <c r="A73" s="180"/>
      <c r="B73" s="188"/>
      <c r="C73" s="188"/>
      <c r="D73" s="23" t="s">
        <v>324</v>
      </c>
      <c r="E73" s="83">
        <v>61</v>
      </c>
      <c r="F73" s="28"/>
      <c r="G73" s="20">
        <v>61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2"/>
    </row>
    <row r="74" spans="1:44">
      <c r="A74" s="180"/>
      <c r="B74" s="182" t="s">
        <v>199</v>
      </c>
      <c r="C74" s="69" t="s">
        <v>200</v>
      </c>
      <c r="D74" s="23"/>
      <c r="E74" s="83">
        <v>1243</v>
      </c>
      <c r="F74" s="125"/>
      <c r="G74" s="35">
        <v>854</v>
      </c>
      <c r="H74" s="35">
        <v>123</v>
      </c>
      <c r="I74" s="35">
        <v>74</v>
      </c>
      <c r="J74" s="35">
        <v>24</v>
      </c>
      <c r="K74" s="35"/>
      <c r="L74" s="35"/>
      <c r="M74" s="35">
        <v>9</v>
      </c>
      <c r="N74" s="35">
        <v>5</v>
      </c>
      <c r="O74" s="35">
        <v>28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>
        <v>7</v>
      </c>
      <c r="AC74" s="35">
        <v>82</v>
      </c>
      <c r="AD74" s="35"/>
      <c r="AE74" s="35">
        <v>3</v>
      </c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40">
        <v>34</v>
      </c>
    </row>
    <row r="75" spans="1:44">
      <c r="A75" s="180"/>
      <c r="B75" s="182"/>
      <c r="C75" s="71" t="s">
        <v>201</v>
      </c>
      <c r="D75" s="23"/>
      <c r="E75" s="83">
        <v>95</v>
      </c>
      <c r="F75" s="12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41">
        <v>95</v>
      </c>
    </row>
    <row r="76" spans="1:44">
      <c r="A76" s="180"/>
      <c r="B76" s="182" t="s">
        <v>202</v>
      </c>
      <c r="C76" s="71" t="s">
        <v>203</v>
      </c>
      <c r="D76" s="23"/>
      <c r="E76" s="83">
        <v>2782</v>
      </c>
      <c r="F76" s="28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2">
        <v>2782</v>
      </c>
    </row>
    <row r="77" spans="1:44">
      <c r="A77" s="180"/>
      <c r="B77" s="182"/>
      <c r="C77" s="71" t="s">
        <v>204</v>
      </c>
      <c r="D77" s="23"/>
      <c r="E77" s="83">
        <v>5999</v>
      </c>
      <c r="F77" s="2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2">
        <v>5999</v>
      </c>
    </row>
    <row r="78" spans="1:44">
      <c r="A78" s="180"/>
      <c r="B78" s="182" t="s">
        <v>205</v>
      </c>
      <c r="C78" s="71" t="s">
        <v>147</v>
      </c>
      <c r="D78" s="23"/>
      <c r="E78" s="83">
        <v>5342</v>
      </c>
      <c r="F78" s="2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>
        <v>115</v>
      </c>
      <c r="AI78" s="20">
        <v>1381</v>
      </c>
      <c r="AJ78" s="20"/>
      <c r="AK78" s="20"/>
      <c r="AL78" s="20"/>
      <c r="AM78" s="20"/>
      <c r="AN78" s="20"/>
      <c r="AO78" s="20"/>
      <c r="AP78" s="20"/>
      <c r="AQ78" s="20"/>
      <c r="AR78" s="22">
        <v>3846</v>
      </c>
    </row>
    <row r="79" spans="1:44">
      <c r="A79" s="180"/>
      <c r="B79" s="182"/>
      <c r="C79" s="71" t="s">
        <v>177</v>
      </c>
      <c r="D79" s="23"/>
      <c r="E79" s="83">
        <v>1632</v>
      </c>
      <c r="F79" s="2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>
        <v>1</v>
      </c>
      <c r="AJ79" s="20"/>
      <c r="AK79" s="20"/>
      <c r="AL79" s="20"/>
      <c r="AM79" s="20"/>
      <c r="AN79" s="20"/>
      <c r="AO79" s="20"/>
      <c r="AP79" s="20"/>
      <c r="AQ79" s="20"/>
      <c r="AR79" s="22">
        <v>1631</v>
      </c>
    </row>
    <row r="80" spans="1:44">
      <c r="A80" s="180"/>
      <c r="B80" s="182" t="s">
        <v>206</v>
      </c>
      <c r="C80" s="71" t="s">
        <v>207</v>
      </c>
      <c r="D80" s="23"/>
      <c r="E80" s="83">
        <v>3597</v>
      </c>
      <c r="F80" s="2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>
        <v>3597</v>
      </c>
      <c r="AM80" s="20"/>
      <c r="AN80" s="20"/>
      <c r="AO80" s="20"/>
      <c r="AP80" s="20"/>
      <c r="AQ80" s="20"/>
      <c r="AR80" s="22"/>
    </row>
    <row r="81" spans="1:44">
      <c r="A81" s="180"/>
      <c r="B81" s="182"/>
      <c r="C81" s="71" t="s">
        <v>208</v>
      </c>
      <c r="D81" s="23"/>
      <c r="E81" s="83">
        <v>2503</v>
      </c>
      <c r="F81" s="2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>
        <v>2503</v>
      </c>
      <c r="AO81" s="20"/>
      <c r="AP81" s="20"/>
      <c r="AQ81" s="20"/>
      <c r="AR81" s="22"/>
    </row>
    <row r="82" spans="1:44">
      <c r="A82" s="180"/>
      <c r="B82" s="182"/>
      <c r="C82" s="71" t="s">
        <v>209</v>
      </c>
      <c r="D82" s="23"/>
      <c r="E82" s="83">
        <v>238</v>
      </c>
      <c r="F82" s="28">
        <v>119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>
        <v>119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2"/>
    </row>
    <row r="83" spans="1:44">
      <c r="A83" s="180"/>
      <c r="B83" s="182"/>
      <c r="C83" s="71" t="s">
        <v>325</v>
      </c>
      <c r="D83" s="23"/>
      <c r="E83" s="83">
        <v>29</v>
      </c>
      <c r="F83" s="28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>
        <v>29</v>
      </c>
      <c r="AM83" s="20"/>
      <c r="AN83" s="20"/>
      <c r="AO83" s="20"/>
      <c r="AP83" s="20"/>
      <c r="AQ83" s="20"/>
      <c r="AR83" s="22"/>
    </row>
    <row r="84" spans="1:44" ht="17.25" thickBot="1">
      <c r="A84" s="181"/>
      <c r="B84" s="183"/>
      <c r="C84" s="72" t="s">
        <v>211</v>
      </c>
      <c r="D84" s="50"/>
      <c r="E84" s="84">
        <v>6</v>
      </c>
      <c r="F84" s="85">
        <v>6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7"/>
    </row>
    <row r="85" spans="1:44" ht="17.25" thickBot="1">
      <c r="A85" s="127"/>
      <c r="B85" s="128"/>
      <c r="C85" s="128">
        <v>1</v>
      </c>
      <c r="D85" s="129">
        <v>48076</v>
      </c>
      <c r="E85" s="161">
        <v>48076</v>
      </c>
      <c r="F85" s="130">
        <v>126</v>
      </c>
      <c r="G85" s="131">
        <v>915</v>
      </c>
      <c r="H85" s="131">
        <v>123</v>
      </c>
      <c r="I85" s="131">
        <v>99</v>
      </c>
      <c r="J85" s="131">
        <v>24</v>
      </c>
      <c r="K85" s="131">
        <v>0</v>
      </c>
      <c r="L85" s="131">
        <v>0</v>
      </c>
      <c r="M85" s="131">
        <v>9</v>
      </c>
      <c r="N85" s="131">
        <v>5</v>
      </c>
      <c r="O85" s="131">
        <v>28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7</v>
      </c>
      <c r="AC85" s="131">
        <v>704</v>
      </c>
      <c r="AD85" s="131">
        <v>4635</v>
      </c>
      <c r="AE85" s="131">
        <v>535</v>
      </c>
      <c r="AF85" s="131">
        <v>5002</v>
      </c>
      <c r="AG85" s="131">
        <v>389</v>
      </c>
      <c r="AH85" s="131">
        <v>115</v>
      </c>
      <c r="AI85" s="131">
        <v>1382</v>
      </c>
      <c r="AJ85" s="131">
        <v>0</v>
      </c>
      <c r="AK85" s="131">
        <v>0</v>
      </c>
      <c r="AL85" s="131">
        <v>3626</v>
      </c>
      <c r="AM85" s="131">
        <v>904</v>
      </c>
      <c r="AN85" s="131">
        <v>2503</v>
      </c>
      <c r="AO85" s="131">
        <v>0</v>
      </c>
      <c r="AP85" s="131">
        <v>0</v>
      </c>
      <c r="AQ85" s="131">
        <v>0</v>
      </c>
      <c r="AR85" s="129">
        <v>26945</v>
      </c>
    </row>
    <row r="86" spans="1:44">
      <c r="A86" s="179" t="s">
        <v>212</v>
      </c>
      <c r="B86" s="172" t="s">
        <v>213</v>
      </c>
      <c r="C86" s="60"/>
      <c r="D86" s="51"/>
      <c r="E86" s="82">
        <v>38580</v>
      </c>
      <c r="F86" s="29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>
        <v>38580</v>
      </c>
    </row>
    <row r="87" spans="1:44">
      <c r="A87" s="180"/>
      <c r="B87" s="173" t="s">
        <v>214</v>
      </c>
      <c r="C87" s="56"/>
      <c r="D87" s="23"/>
      <c r="E87" s="83">
        <v>2566</v>
      </c>
      <c r="F87" s="28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2566</v>
      </c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2"/>
    </row>
    <row r="88" spans="1:44">
      <c r="A88" s="180"/>
      <c r="B88" s="182" t="s">
        <v>33</v>
      </c>
      <c r="C88" s="56" t="s">
        <v>215</v>
      </c>
      <c r="D88" s="23"/>
      <c r="E88" s="83">
        <v>16</v>
      </c>
      <c r="F88" s="132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53">
        <v>16</v>
      </c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2"/>
    </row>
    <row r="89" spans="1:44">
      <c r="A89" s="180"/>
      <c r="B89" s="182"/>
      <c r="C89" s="56" t="s">
        <v>216</v>
      </c>
      <c r="D89" s="23"/>
      <c r="E89" s="83">
        <v>21</v>
      </c>
      <c r="F89" s="118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>
        <v>21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3"/>
    </row>
    <row r="90" spans="1:44">
      <c r="A90" s="180"/>
      <c r="B90" s="182" t="s">
        <v>68</v>
      </c>
      <c r="C90" s="56" t="s">
        <v>217</v>
      </c>
      <c r="D90" s="23"/>
      <c r="E90" s="83">
        <v>72</v>
      </c>
      <c r="F90" s="118"/>
      <c r="G90" s="31">
        <v>29</v>
      </c>
      <c r="H90" s="31">
        <v>43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3"/>
    </row>
    <row r="91" spans="1:44" ht="17.25" thickBot="1">
      <c r="A91" s="181"/>
      <c r="B91" s="183"/>
      <c r="C91" s="61" t="s">
        <v>218</v>
      </c>
      <c r="D91" s="50"/>
      <c r="E91" s="84">
        <v>84</v>
      </c>
      <c r="F91" s="119">
        <v>53</v>
      </c>
      <c r="G91" s="45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>
        <v>30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6"/>
    </row>
    <row r="92" spans="1:44" ht="17.25" thickBot="1">
      <c r="A92" s="96"/>
      <c r="B92" s="97"/>
      <c r="C92" s="97">
        <v>1</v>
      </c>
      <c r="D92" s="98">
        <v>41339</v>
      </c>
      <c r="E92" s="157">
        <v>41339</v>
      </c>
      <c r="F92" s="99">
        <v>53</v>
      </c>
      <c r="G92" s="100">
        <v>30</v>
      </c>
      <c r="H92" s="100">
        <v>43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30</v>
      </c>
      <c r="AB92" s="100">
        <v>0</v>
      </c>
      <c r="AC92" s="100">
        <v>2603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98">
        <v>38580</v>
      </c>
    </row>
    <row r="93" spans="1:44">
      <c r="A93" s="179" t="s">
        <v>219</v>
      </c>
      <c r="B93" s="172" t="s">
        <v>220</v>
      </c>
      <c r="C93" s="172"/>
      <c r="D93" s="51"/>
      <c r="E93" s="82">
        <v>1</v>
      </c>
      <c r="F93" s="133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>
        <v>1</v>
      </c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8"/>
    </row>
    <row r="94" spans="1:44">
      <c r="A94" s="180"/>
      <c r="B94" s="173" t="s">
        <v>221</v>
      </c>
      <c r="C94" s="173"/>
      <c r="D94" s="23"/>
      <c r="E94" s="83">
        <v>38</v>
      </c>
      <c r="F94" s="118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>
        <v>38</v>
      </c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3"/>
    </row>
    <row r="95" spans="1:44">
      <c r="A95" s="180"/>
      <c r="B95" s="173" t="s">
        <v>222</v>
      </c>
      <c r="C95" s="173"/>
      <c r="D95" s="23"/>
      <c r="E95" s="83">
        <v>332</v>
      </c>
      <c r="F95" s="118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>
        <v>332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3"/>
    </row>
    <row r="96" spans="1:44">
      <c r="A96" s="180"/>
      <c r="B96" s="183" t="s">
        <v>69</v>
      </c>
      <c r="C96" s="71" t="s">
        <v>223</v>
      </c>
      <c r="D96" s="23"/>
      <c r="E96" s="83">
        <v>1</v>
      </c>
      <c r="F96" s="118"/>
      <c r="G96" s="31"/>
      <c r="H96" s="31"/>
      <c r="I96" s="38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>
        <v>1</v>
      </c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3"/>
    </row>
    <row r="97" spans="1:44">
      <c r="A97" s="180"/>
      <c r="B97" s="188"/>
      <c r="C97" s="71" t="s">
        <v>224</v>
      </c>
      <c r="D97" s="23"/>
      <c r="E97" s="83">
        <v>1</v>
      </c>
      <c r="F97" s="118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>
        <v>1</v>
      </c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3"/>
    </row>
    <row r="98" spans="1:44">
      <c r="A98" s="180"/>
      <c r="B98" s="173" t="s">
        <v>225</v>
      </c>
      <c r="C98" s="71"/>
      <c r="D98" s="23"/>
      <c r="E98" s="83">
        <v>281</v>
      </c>
      <c r="F98" s="118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>
        <v>281</v>
      </c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3"/>
    </row>
    <row r="99" spans="1:44">
      <c r="A99" s="180"/>
      <c r="B99" s="173" t="s">
        <v>226</v>
      </c>
      <c r="C99" s="71"/>
      <c r="D99" s="23"/>
      <c r="E99" s="83">
        <v>13</v>
      </c>
      <c r="F99" s="118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>
        <v>13</v>
      </c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3"/>
    </row>
    <row r="100" spans="1:44">
      <c r="A100" s="180"/>
      <c r="B100" s="173" t="s">
        <v>227</v>
      </c>
      <c r="C100" s="71"/>
      <c r="D100" s="23"/>
      <c r="E100" s="83">
        <v>1</v>
      </c>
      <c r="F100" s="118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>
        <v>1</v>
      </c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3"/>
    </row>
    <row r="101" spans="1:44" ht="17.25" thickBot="1">
      <c r="A101" s="181"/>
      <c r="B101" s="175" t="s">
        <v>228</v>
      </c>
      <c r="C101" s="175"/>
      <c r="D101" s="46"/>
      <c r="E101" s="84">
        <v>1</v>
      </c>
      <c r="F101" s="119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>
        <v>1</v>
      </c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6"/>
    </row>
    <row r="102" spans="1:44" ht="17.25" thickBot="1">
      <c r="A102" s="134"/>
      <c r="B102" s="135"/>
      <c r="C102" s="135">
        <v>1</v>
      </c>
      <c r="D102" s="136">
        <v>669</v>
      </c>
      <c r="E102" s="162">
        <v>669</v>
      </c>
      <c r="F102" s="137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0</v>
      </c>
      <c r="AA102" s="138">
        <v>0</v>
      </c>
      <c r="AB102" s="138">
        <v>0</v>
      </c>
      <c r="AC102" s="138">
        <v>669</v>
      </c>
      <c r="AD102" s="138">
        <v>0</v>
      </c>
      <c r="AE102" s="138">
        <v>0</v>
      </c>
      <c r="AF102" s="138">
        <v>0</v>
      </c>
      <c r="AG102" s="138">
        <v>0</v>
      </c>
      <c r="AH102" s="138">
        <v>0</v>
      </c>
      <c r="AI102" s="138">
        <v>0</v>
      </c>
      <c r="AJ102" s="138">
        <v>0</v>
      </c>
      <c r="AK102" s="138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9">
        <v>0</v>
      </c>
    </row>
    <row r="103" spans="1:44">
      <c r="A103" s="179" t="s">
        <v>229</v>
      </c>
      <c r="B103" s="58" t="s">
        <v>230</v>
      </c>
      <c r="C103" s="140" t="s">
        <v>230</v>
      </c>
      <c r="D103" s="59"/>
      <c r="E103" s="82">
        <v>54</v>
      </c>
      <c r="F103" s="141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>
        <v>54</v>
      </c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9"/>
    </row>
    <row r="104" spans="1:44">
      <c r="A104" s="180"/>
      <c r="B104" s="182" t="s">
        <v>231</v>
      </c>
      <c r="C104" s="71" t="s">
        <v>100</v>
      </c>
      <c r="D104" s="33"/>
      <c r="E104" s="83">
        <v>814</v>
      </c>
      <c r="F104" s="11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>
        <v>814</v>
      </c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3"/>
    </row>
    <row r="105" spans="1:44">
      <c r="A105" s="180"/>
      <c r="B105" s="182"/>
      <c r="C105" s="71" t="s">
        <v>101</v>
      </c>
      <c r="D105" s="33"/>
      <c r="E105" s="83">
        <v>57</v>
      </c>
      <c r="F105" s="11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>
        <v>57</v>
      </c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3"/>
    </row>
    <row r="106" spans="1:44">
      <c r="A106" s="180"/>
      <c r="B106" s="182" t="s">
        <v>232</v>
      </c>
      <c r="C106" s="71" t="s">
        <v>233</v>
      </c>
      <c r="D106" s="33"/>
      <c r="E106" s="83">
        <v>17</v>
      </c>
      <c r="F106" s="11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>
        <v>17</v>
      </c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3"/>
    </row>
    <row r="107" spans="1:44">
      <c r="A107" s="180"/>
      <c r="B107" s="182"/>
      <c r="C107" s="71" t="s">
        <v>234</v>
      </c>
      <c r="D107" s="33"/>
      <c r="E107" s="83">
        <v>34</v>
      </c>
      <c r="F107" s="118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>
        <v>34</v>
      </c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3"/>
    </row>
    <row r="108" spans="1:44">
      <c r="A108" s="180"/>
      <c r="B108" s="182"/>
      <c r="C108" s="71" t="s">
        <v>235</v>
      </c>
      <c r="D108" s="33"/>
      <c r="E108" s="83">
        <v>1034</v>
      </c>
      <c r="F108" s="11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>
        <v>1034</v>
      </c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3"/>
    </row>
    <row r="109" spans="1:44">
      <c r="A109" s="180"/>
      <c r="B109" s="182" t="s">
        <v>236</v>
      </c>
      <c r="C109" s="71" t="s">
        <v>102</v>
      </c>
      <c r="D109" s="33"/>
      <c r="E109" s="83">
        <v>11</v>
      </c>
      <c r="F109" s="11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>
        <v>11</v>
      </c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3"/>
    </row>
    <row r="110" spans="1:44">
      <c r="A110" s="180"/>
      <c r="B110" s="182"/>
      <c r="C110" s="71" t="s">
        <v>103</v>
      </c>
      <c r="D110" s="33"/>
      <c r="E110" s="83">
        <v>1</v>
      </c>
      <c r="F110" s="11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>
        <v>1</v>
      </c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3"/>
    </row>
    <row r="111" spans="1:44">
      <c r="A111" s="180"/>
      <c r="B111" s="182" t="s">
        <v>237</v>
      </c>
      <c r="C111" s="71" t="s">
        <v>104</v>
      </c>
      <c r="D111" s="33"/>
      <c r="E111" s="83">
        <v>0</v>
      </c>
      <c r="F111" s="11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3"/>
    </row>
    <row r="112" spans="1:44">
      <c r="A112" s="180"/>
      <c r="B112" s="182"/>
      <c r="C112" s="71" t="s">
        <v>70</v>
      </c>
      <c r="D112" s="33"/>
      <c r="E112" s="83">
        <v>0</v>
      </c>
      <c r="F112" s="11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3"/>
    </row>
    <row r="113" spans="1:44" ht="17.25" thickBot="1">
      <c r="A113" s="181"/>
      <c r="B113" s="183"/>
      <c r="C113" s="72" t="s">
        <v>105</v>
      </c>
      <c r="D113" s="46"/>
      <c r="E113" s="84">
        <v>0</v>
      </c>
      <c r="F113" s="119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6"/>
    </row>
    <row r="114" spans="1:44" ht="17.25" thickBot="1">
      <c r="A114" s="142"/>
      <c r="B114" s="143"/>
      <c r="C114" s="143">
        <v>1</v>
      </c>
      <c r="D114" s="144">
        <v>2022</v>
      </c>
      <c r="E114" s="163">
        <v>2022</v>
      </c>
      <c r="F114" s="145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146">
        <v>0</v>
      </c>
      <c r="T114" s="146">
        <v>0</v>
      </c>
      <c r="U114" s="146">
        <v>0</v>
      </c>
      <c r="V114" s="146">
        <v>0</v>
      </c>
      <c r="W114" s="146">
        <v>0</v>
      </c>
      <c r="X114" s="146"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2022</v>
      </c>
      <c r="AD114" s="146">
        <v>0</v>
      </c>
      <c r="AE114" s="146">
        <v>0</v>
      </c>
      <c r="AF114" s="146">
        <v>0</v>
      </c>
      <c r="AG114" s="146">
        <v>0</v>
      </c>
      <c r="AH114" s="146">
        <v>0</v>
      </c>
      <c r="AI114" s="146">
        <v>0</v>
      </c>
      <c r="AJ114" s="146">
        <v>0</v>
      </c>
      <c r="AK114" s="146">
        <v>0</v>
      </c>
      <c r="AL114" s="146">
        <v>0</v>
      </c>
      <c r="AM114" s="146">
        <v>0</v>
      </c>
      <c r="AN114" s="146">
        <v>0</v>
      </c>
      <c r="AO114" s="146">
        <v>0</v>
      </c>
      <c r="AP114" s="146">
        <v>0</v>
      </c>
      <c r="AQ114" s="146">
        <v>0</v>
      </c>
      <c r="AR114" s="144">
        <v>0</v>
      </c>
    </row>
    <row r="115" spans="1:44">
      <c r="A115" s="184" t="s">
        <v>238</v>
      </c>
      <c r="B115" s="187" t="s">
        <v>239</v>
      </c>
      <c r="C115" s="65" t="s">
        <v>197</v>
      </c>
      <c r="D115" s="49"/>
      <c r="E115" s="82">
        <v>47971</v>
      </c>
      <c r="F115" s="29">
        <v>233</v>
      </c>
      <c r="G115" s="24">
        <v>7185</v>
      </c>
      <c r="H115" s="24">
        <v>15873</v>
      </c>
      <c r="I115" s="24">
        <v>1594</v>
      </c>
      <c r="J115" s="24">
        <v>1688</v>
      </c>
      <c r="K115" s="24">
        <v>4228</v>
      </c>
      <c r="L115" s="24">
        <v>2266</v>
      </c>
      <c r="M115" s="24">
        <v>635</v>
      </c>
      <c r="N115" s="24">
        <v>776</v>
      </c>
      <c r="O115" s="24">
        <v>3685</v>
      </c>
      <c r="P115" s="24">
        <v>2029</v>
      </c>
      <c r="Q115" s="24">
        <v>2287</v>
      </c>
      <c r="R115" s="24">
        <v>4954</v>
      </c>
      <c r="S115" s="24">
        <v>39</v>
      </c>
      <c r="T115" s="24">
        <v>18</v>
      </c>
      <c r="U115" s="24">
        <v>1</v>
      </c>
      <c r="V115" s="24">
        <v>151</v>
      </c>
      <c r="W115" s="24"/>
      <c r="X115" s="24">
        <v>328</v>
      </c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5">
        <v>1</v>
      </c>
    </row>
    <row r="116" spans="1:44">
      <c r="A116" s="185"/>
      <c r="B116" s="177"/>
      <c r="C116" s="69" t="s">
        <v>240</v>
      </c>
      <c r="D116" s="23"/>
      <c r="E116" s="83">
        <v>182</v>
      </c>
      <c r="F116" s="28">
        <v>8</v>
      </c>
      <c r="G116" s="20">
        <v>17</v>
      </c>
      <c r="H116" s="20">
        <v>129</v>
      </c>
      <c r="I116" s="20"/>
      <c r="J116" s="20"/>
      <c r="K116" s="20"/>
      <c r="L116" s="20"/>
      <c r="M116" s="20"/>
      <c r="N116" s="20">
        <v>7</v>
      </c>
      <c r="O116" s="20"/>
      <c r="P116" s="20">
        <v>12</v>
      </c>
      <c r="Q116" s="20"/>
      <c r="R116" s="20">
        <v>9</v>
      </c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2"/>
    </row>
    <row r="117" spans="1:44">
      <c r="A117" s="185"/>
      <c r="B117" s="177"/>
      <c r="C117" s="176" t="s">
        <v>241</v>
      </c>
      <c r="D117" s="23" t="s">
        <v>242</v>
      </c>
      <c r="E117" s="83">
        <v>1</v>
      </c>
      <c r="F117" s="62">
        <v>1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3"/>
    </row>
    <row r="118" spans="1:44">
      <c r="A118" s="185"/>
      <c r="B118" s="177"/>
      <c r="C118" s="177"/>
      <c r="D118" s="23" t="s">
        <v>243</v>
      </c>
      <c r="E118" s="83">
        <v>1</v>
      </c>
      <c r="F118" s="62">
        <v>1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3"/>
    </row>
    <row r="119" spans="1:44">
      <c r="A119" s="185"/>
      <c r="B119" s="177"/>
      <c r="C119" s="177"/>
      <c r="D119" s="23" t="s">
        <v>244</v>
      </c>
      <c r="E119" s="83">
        <v>1</v>
      </c>
      <c r="F119" s="62">
        <v>1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3"/>
    </row>
    <row r="120" spans="1:44">
      <c r="A120" s="185"/>
      <c r="B120" s="177"/>
      <c r="C120" s="177"/>
      <c r="D120" s="33" t="s">
        <v>245</v>
      </c>
      <c r="E120" s="83">
        <v>1</v>
      </c>
      <c r="F120" s="62">
        <v>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3"/>
    </row>
    <row r="121" spans="1:44">
      <c r="A121" s="185"/>
      <c r="B121" s="177"/>
      <c r="C121" s="177"/>
      <c r="D121" s="33" t="s">
        <v>246</v>
      </c>
      <c r="E121" s="83">
        <v>1</v>
      </c>
      <c r="F121" s="62">
        <v>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3"/>
    </row>
    <row r="122" spans="1:44">
      <c r="A122" s="185"/>
      <c r="B122" s="177"/>
      <c r="C122" s="178"/>
      <c r="D122" s="33" t="s">
        <v>247</v>
      </c>
      <c r="E122" s="83">
        <v>1</v>
      </c>
      <c r="F122" s="62"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3"/>
    </row>
    <row r="123" spans="1:44">
      <c r="A123" s="185"/>
      <c r="B123" s="177"/>
      <c r="C123" s="176" t="s">
        <v>239</v>
      </c>
      <c r="D123" s="147" t="s">
        <v>248</v>
      </c>
      <c r="E123" s="83">
        <v>1481</v>
      </c>
      <c r="F123" s="62"/>
      <c r="G123" s="21"/>
      <c r="H123" s="21"/>
      <c r="I123" s="21">
        <v>1481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3"/>
    </row>
    <row r="124" spans="1:44">
      <c r="A124" s="185"/>
      <c r="B124" s="177"/>
      <c r="C124" s="178"/>
      <c r="D124" s="23" t="s">
        <v>249</v>
      </c>
      <c r="E124" s="83">
        <v>123</v>
      </c>
      <c r="F124" s="28"/>
      <c r="G124" s="20">
        <v>123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2"/>
    </row>
    <row r="125" spans="1:44">
      <c r="A125" s="185"/>
      <c r="B125" s="177"/>
      <c r="C125" s="176" t="s">
        <v>250</v>
      </c>
      <c r="D125" s="23" t="s">
        <v>54</v>
      </c>
      <c r="E125" s="83">
        <v>783</v>
      </c>
      <c r="F125" s="28"/>
      <c r="G125" s="20"/>
      <c r="H125" s="20"/>
      <c r="I125" s="20">
        <v>783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2"/>
    </row>
    <row r="126" spans="1:44">
      <c r="A126" s="185"/>
      <c r="B126" s="177"/>
      <c r="C126" s="177"/>
      <c r="D126" s="23" t="s">
        <v>32</v>
      </c>
      <c r="E126" s="83">
        <v>448</v>
      </c>
      <c r="F126" s="28"/>
      <c r="G126" s="20">
        <v>448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2"/>
    </row>
    <row r="127" spans="1:44">
      <c r="A127" s="185"/>
      <c r="B127" s="177"/>
      <c r="C127" s="177"/>
      <c r="D127" s="23" t="s">
        <v>55</v>
      </c>
      <c r="E127" s="83">
        <v>3306</v>
      </c>
      <c r="F127" s="63"/>
      <c r="G127" s="32"/>
      <c r="H127" s="32">
        <v>3306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9"/>
    </row>
    <row r="128" spans="1:44">
      <c r="A128" s="185"/>
      <c r="B128" s="178"/>
      <c r="C128" s="178"/>
      <c r="D128" s="23" t="s">
        <v>56</v>
      </c>
      <c r="E128" s="83">
        <v>895</v>
      </c>
      <c r="F128" s="2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>
        <v>895</v>
      </c>
      <c r="AM128" s="20"/>
      <c r="AN128" s="20"/>
      <c r="AO128" s="20"/>
      <c r="AP128" s="20"/>
      <c r="AQ128" s="20"/>
      <c r="AR128" s="22"/>
    </row>
    <row r="129" spans="1:44">
      <c r="A129" s="185"/>
      <c r="B129" s="176" t="s">
        <v>251</v>
      </c>
      <c r="C129" s="69" t="s">
        <v>252</v>
      </c>
      <c r="D129" s="23"/>
      <c r="E129" s="83">
        <v>285</v>
      </c>
      <c r="F129" s="2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2">
        <v>285</v>
      </c>
    </row>
    <row r="130" spans="1:44">
      <c r="A130" s="185"/>
      <c r="B130" s="177"/>
      <c r="C130" s="69" t="s">
        <v>253</v>
      </c>
      <c r="D130" s="23"/>
      <c r="E130" s="83">
        <v>3444</v>
      </c>
      <c r="F130" s="2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2">
        <v>3444</v>
      </c>
    </row>
    <row r="131" spans="1:44">
      <c r="A131" s="185"/>
      <c r="B131" s="177"/>
      <c r="C131" s="69" t="s">
        <v>254</v>
      </c>
      <c r="D131" s="23"/>
      <c r="E131" s="83">
        <v>4360</v>
      </c>
      <c r="F131" s="6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67">
        <v>4360</v>
      </c>
    </row>
    <row r="132" spans="1:44">
      <c r="A132" s="185"/>
      <c r="B132" s="177"/>
      <c r="C132" s="69" t="s">
        <v>255</v>
      </c>
      <c r="D132" s="23"/>
      <c r="E132" s="83">
        <v>181</v>
      </c>
      <c r="F132" s="28"/>
      <c r="G132" s="20"/>
      <c r="H132" s="20"/>
      <c r="I132" s="20">
        <v>4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2">
        <v>177</v>
      </c>
    </row>
    <row r="133" spans="1:44">
      <c r="A133" s="185"/>
      <c r="B133" s="178"/>
      <c r="C133" s="69" t="s">
        <v>256</v>
      </c>
      <c r="D133" s="23"/>
      <c r="E133" s="83">
        <v>23</v>
      </c>
      <c r="F133" s="2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>
        <v>23</v>
      </c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2"/>
    </row>
    <row r="134" spans="1:44">
      <c r="A134" s="185"/>
      <c r="B134" s="176" t="s">
        <v>257</v>
      </c>
      <c r="C134" s="148" t="s">
        <v>258</v>
      </c>
      <c r="D134" s="23" t="s">
        <v>259</v>
      </c>
      <c r="E134" s="83">
        <v>33</v>
      </c>
      <c r="F134" s="2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>
        <v>9</v>
      </c>
      <c r="AE134" s="20">
        <v>1</v>
      </c>
      <c r="AF134" s="20">
        <v>23</v>
      </c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2"/>
    </row>
    <row r="135" spans="1:44">
      <c r="A135" s="185"/>
      <c r="B135" s="177"/>
      <c r="C135" s="148"/>
      <c r="D135" s="23" t="s">
        <v>260</v>
      </c>
      <c r="E135" s="83">
        <v>56</v>
      </c>
      <c r="F135" s="6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>
        <v>6</v>
      </c>
      <c r="AE135" s="21"/>
      <c r="AF135" s="21">
        <v>7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3">
        <v>43</v>
      </c>
    </row>
    <row r="136" spans="1:44">
      <c r="A136" s="185"/>
      <c r="B136" s="177"/>
      <c r="C136" s="69" t="s">
        <v>261</v>
      </c>
      <c r="D136" s="23"/>
      <c r="E136" s="83">
        <v>1</v>
      </c>
      <c r="F136" s="6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>
        <v>1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3"/>
    </row>
    <row r="137" spans="1:44">
      <c r="A137" s="185"/>
      <c r="B137" s="177"/>
      <c r="C137" s="69" t="s">
        <v>262</v>
      </c>
      <c r="D137" s="23"/>
      <c r="E137" s="83">
        <v>0</v>
      </c>
      <c r="F137" s="6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3"/>
    </row>
    <row r="138" spans="1:44">
      <c r="A138" s="185"/>
      <c r="B138" s="178"/>
      <c r="C138" s="69" t="s">
        <v>263</v>
      </c>
      <c r="D138" s="23"/>
      <c r="E138" s="83">
        <v>101</v>
      </c>
      <c r="F138" s="2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>
        <v>101</v>
      </c>
      <c r="AK138" s="20"/>
      <c r="AL138" s="20"/>
      <c r="AM138" s="20"/>
      <c r="AN138" s="20"/>
      <c r="AO138" s="20"/>
      <c r="AP138" s="20"/>
      <c r="AQ138" s="20"/>
      <c r="AR138" s="22"/>
    </row>
    <row r="139" spans="1:44">
      <c r="A139" s="185"/>
      <c r="B139" s="183" t="s">
        <v>264</v>
      </c>
      <c r="C139" s="69" t="s">
        <v>265</v>
      </c>
      <c r="D139" s="23"/>
      <c r="E139" s="83">
        <v>1</v>
      </c>
      <c r="F139" s="6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>
        <v>1</v>
      </c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3"/>
    </row>
    <row r="140" spans="1:44">
      <c r="A140" s="185"/>
      <c r="B140" s="188"/>
      <c r="C140" s="69" t="s">
        <v>266</v>
      </c>
      <c r="D140" s="23"/>
      <c r="E140" s="83">
        <v>1</v>
      </c>
      <c r="F140" s="6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>
        <v>1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3"/>
    </row>
    <row r="141" spans="1:44">
      <c r="A141" s="185"/>
      <c r="B141" s="183" t="s">
        <v>219</v>
      </c>
      <c r="C141" s="69" t="s">
        <v>225</v>
      </c>
      <c r="D141" s="23"/>
      <c r="E141" s="83">
        <v>2</v>
      </c>
      <c r="F141" s="6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>
        <v>2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3"/>
    </row>
    <row r="142" spans="1:44">
      <c r="A142" s="185"/>
      <c r="B142" s="189"/>
      <c r="C142" s="69" t="s">
        <v>267</v>
      </c>
      <c r="D142" s="23"/>
      <c r="E142" s="83">
        <v>0</v>
      </c>
      <c r="F142" s="6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3"/>
    </row>
    <row r="143" spans="1:44">
      <c r="A143" s="185"/>
      <c r="B143" s="189"/>
      <c r="C143" s="69" t="s">
        <v>227</v>
      </c>
      <c r="D143" s="23"/>
      <c r="E143" s="83">
        <v>1</v>
      </c>
      <c r="F143" s="6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>
        <v>1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3"/>
    </row>
    <row r="144" spans="1:44" s="19" customFormat="1">
      <c r="A144" s="185"/>
      <c r="B144" s="189"/>
      <c r="C144" s="66" t="s">
        <v>228</v>
      </c>
      <c r="D144" s="50"/>
      <c r="E144" s="83">
        <v>1</v>
      </c>
      <c r="F144" s="6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21">
        <v>1</v>
      </c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50"/>
    </row>
    <row r="145" spans="1:44" ht="17.25" thickBot="1">
      <c r="A145" s="186"/>
      <c r="B145" s="190"/>
      <c r="C145" s="66" t="s">
        <v>279</v>
      </c>
      <c r="D145" s="50"/>
      <c r="E145" s="84">
        <v>1</v>
      </c>
      <c r="F145" s="64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>
        <v>1</v>
      </c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50"/>
    </row>
    <row r="146" spans="1:44" ht="17.25" thickBot="1">
      <c r="A146" s="149"/>
      <c r="B146" s="150"/>
      <c r="C146" s="150">
        <v>1</v>
      </c>
      <c r="D146" s="151">
        <v>63686</v>
      </c>
      <c r="E146" s="164">
        <v>63686</v>
      </c>
      <c r="F146" s="152">
        <v>247</v>
      </c>
      <c r="G146" s="153">
        <v>7773</v>
      </c>
      <c r="H146" s="153">
        <v>19308</v>
      </c>
      <c r="I146" s="153">
        <v>3862</v>
      </c>
      <c r="J146" s="153">
        <v>1688</v>
      </c>
      <c r="K146" s="153">
        <v>4228</v>
      </c>
      <c r="L146" s="153">
        <v>2266</v>
      </c>
      <c r="M146" s="153">
        <v>635</v>
      </c>
      <c r="N146" s="153">
        <v>783</v>
      </c>
      <c r="O146" s="153">
        <v>3685</v>
      </c>
      <c r="P146" s="153">
        <v>2041</v>
      </c>
      <c r="Q146" s="153">
        <v>2287</v>
      </c>
      <c r="R146" s="153">
        <v>4964</v>
      </c>
      <c r="S146" s="153">
        <v>39</v>
      </c>
      <c r="T146" s="153">
        <v>18</v>
      </c>
      <c r="U146" s="153">
        <v>1</v>
      </c>
      <c r="V146" s="153">
        <v>151</v>
      </c>
      <c r="W146" s="153">
        <v>0</v>
      </c>
      <c r="X146" s="153">
        <v>328</v>
      </c>
      <c r="Y146" s="153">
        <v>0</v>
      </c>
      <c r="Z146" s="153">
        <v>0</v>
      </c>
      <c r="AA146" s="153">
        <v>0</v>
      </c>
      <c r="AB146" s="153">
        <v>0</v>
      </c>
      <c r="AC146" s="153">
        <v>30</v>
      </c>
      <c r="AD146" s="153">
        <v>15</v>
      </c>
      <c r="AE146" s="153">
        <v>1</v>
      </c>
      <c r="AF146" s="153">
        <v>30</v>
      </c>
      <c r="AG146" s="153">
        <v>0</v>
      </c>
      <c r="AH146" s="153">
        <v>0</v>
      </c>
      <c r="AI146" s="153">
        <v>0</v>
      </c>
      <c r="AJ146" s="153">
        <v>101</v>
      </c>
      <c r="AK146" s="153">
        <v>0</v>
      </c>
      <c r="AL146" s="153">
        <v>895</v>
      </c>
      <c r="AM146" s="153">
        <v>0</v>
      </c>
      <c r="AN146" s="153">
        <v>0</v>
      </c>
      <c r="AO146" s="153">
        <v>0</v>
      </c>
      <c r="AP146" s="153">
        <v>0</v>
      </c>
      <c r="AQ146" s="153">
        <v>0</v>
      </c>
      <c r="AR146" s="151">
        <v>8310</v>
      </c>
    </row>
  </sheetData>
  <mergeCells count="39">
    <mergeCell ref="C72:C73"/>
    <mergeCell ref="A1:A2"/>
    <mergeCell ref="A3:A6"/>
    <mergeCell ref="A8:A22"/>
    <mergeCell ref="B17:B21"/>
    <mergeCell ref="A48:A65"/>
    <mergeCell ref="B48:B56"/>
    <mergeCell ref="B57:B60"/>
    <mergeCell ref="A24:A31"/>
    <mergeCell ref="B24:B26"/>
    <mergeCell ref="B41:B44"/>
    <mergeCell ref="A33:A35"/>
    <mergeCell ref="A37:A46"/>
    <mergeCell ref="A67:A84"/>
    <mergeCell ref="B67:B68"/>
    <mergeCell ref="B74:B75"/>
    <mergeCell ref="B76:B77"/>
    <mergeCell ref="B78:B79"/>
    <mergeCell ref="B80:B84"/>
    <mergeCell ref="B69:B73"/>
    <mergeCell ref="A86:A91"/>
    <mergeCell ref="B88:B89"/>
    <mergeCell ref="B90:B91"/>
    <mergeCell ref="A93:A101"/>
    <mergeCell ref="B96:B97"/>
    <mergeCell ref="A103:A113"/>
    <mergeCell ref="B106:B108"/>
    <mergeCell ref="B109:B110"/>
    <mergeCell ref="B111:B113"/>
    <mergeCell ref="A115:A145"/>
    <mergeCell ref="B115:B128"/>
    <mergeCell ref="B139:B140"/>
    <mergeCell ref="B141:B145"/>
    <mergeCell ref="B104:B105"/>
    <mergeCell ref="C117:C122"/>
    <mergeCell ref="C123:C124"/>
    <mergeCell ref="C125:C128"/>
    <mergeCell ref="B129:B133"/>
    <mergeCell ref="B134:B138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workbookViewId="0">
      <selection sqref="A1:AR146"/>
    </sheetView>
  </sheetViews>
  <sheetFormatPr defaultRowHeight="16.5"/>
  <cols>
    <col min="1" max="1" width="13" bestFit="1" customWidth="1"/>
    <col min="2" max="2" width="17.875" bestFit="1" customWidth="1"/>
    <col min="3" max="3" width="33.375" bestFit="1" customWidth="1"/>
    <col min="4" max="4" width="21.375" bestFit="1" customWidth="1"/>
    <col min="5" max="5" width="10.5" bestFit="1" customWidth="1"/>
    <col min="6" max="6" width="11.25" bestFit="1" customWidth="1"/>
    <col min="7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62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40" width="8.25" bestFit="1" customWidth="1"/>
    <col min="41" max="41" width="9.25" bestFit="1" customWidth="1"/>
    <col min="42" max="42" width="11.25" bestFit="1" customWidth="1"/>
    <col min="43" max="43" width="13.25" bestFit="1" customWidth="1"/>
    <col min="44" max="44" width="10.5" bestFit="1" customWidth="1"/>
  </cols>
  <sheetData>
    <row r="1" spans="1:44">
      <c r="A1" s="191" t="s">
        <v>326</v>
      </c>
      <c r="B1" s="166"/>
      <c r="C1" s="167"/>
      <c r="D1" s="168"/>
      <c r="E1" s="74" t="s">
        <v>327</v>
      </c>
      <c r="F1" s="75" t="s">
        <v>328</v>
      </c>
      <c r="G1" s="76" t="s">
        <v>329</v>
      </c>
      <c r="H1" s="76" t="s">
        <v>330</v>
      </c>
      <c r="I1" s="76" t="s">
        <v>331</v>
      </c>
      <c r="J1" s="76" t="s">
        <v>332</v>
      </c>
      <c r="K1" s="76" t="s">
        <v>333</v>
      </c>
      <c r="L1" s="76" t="s">
        <v>334</v>
      </c>
      <c r="M1" s="76" t="s">
        <v>335</v>
      </c>
      <c r="N1" s="76" t="s">
        <v>336</v>
      </c>
      <c r="O1" s="76" t="s">
        <v>337</v>
      </c>
      <c r="P1" s="76" t="s">
        <v>338</v>
      </c>
      <c r="Q1" s="76" t="s">
        <v>339</v>
      </c>
      <c r="R1" s="76" t="s">
        <v>340</v>
      </c>
      <c r="S1" s="76" t="s">
        <v>341</v>
      </c>
      <c r="T1" s="76" t="s">
        <v>342</v>
      </c>
      <c r="U1" s="76" t="s">
        <v>343</v>
      </c>
      <c r="V1" s="76" t="s">
        <v>344</v>
      </c>
      <c r="W1" s="76" t="s">
        <v>345</v>
      </c>
      <c r="X1" s="76" t="s">
        <v>346</v>
      </c>
      <c r="Y1" s="76" t="s">
        <v>347</v>
      </c>
      <c r="Z1" s="76" t="s">
        <v>348</v>
      </c>
      <c r="AA1" s="76" t="s">
        <v>349</v>
      </c>
      <c r="AB1" s="76" t="s">
        <v>350</v>
      </c>
      <c r="AC1" s="76" t="s">
        <v>351</v>
      </c>
      <c r="AD1" s="76" t="s">
        <v>352</v>
      </c>
      <c r="AE1" s="76" t="s">
        <v>353</v>
      </c>
      <c r="AF1" s="76" t="s">
        <v>354</v>
      </c>
      <c r="AG1" s="76" t="s">
        <v>355</v>
      </c>
      <c r="AH1" s="76" t="s">
        <v>356</v>
      </c>
      <c r="AI1" s="76" t="s">
        <v>357</v>
      </c>
      <c r="AJ1" s="76" t="s">
        <v>358</v>
      </c>
      <c r="AK1" s="76" t="s">
        <v>359</v>
      </c>
      <c r="AL1" s="76" t="s">
        <v>360</v>
      </c>
      <c r="AM1" s="76" t="s">
        <v>361</v>
      </c>
      <c r="AN1" s="76" t="s">
        <v>362</v>
      </c>
      <c r="AO1" s="76" t="s">
        <v>363</v>
      </c>
      <c r="AP1" s="76" t="s">
        <v>364</v>
      </c>
      <c r="AQ1" s="76" t="s">
        <v>365</v>
      </c>
      <c r="AR1" s="77" t="s">
        <v>366</v>
      </c>
    </row>
    <row r="2" spans="1:44" ht="17.25" thickBot="1">
      <c r="A2" s="192"/>
      <c r="B2" s="169"/>
      <c r="C2" s="170"/>
      <c r="D2" s="171"/>
      <c r="E2" s="78">
        <v>397608</v>
      </c>
      <c r="F2" s="79">
        <v>1940</v>
      </c>
      <c r="G2" s="80">
        <v>42519</v>
      </c>
      <c r="H2" s="80">
        <v>70577</v>
      </c>
      <c r="I2" s="80">
        <v>7178</v>
      </c>
      <c r="J2" s="80">
        <v>2955</v>
      </c>
      <c r="K2" s="80">
        <v>4660</v>
      </c>
      <c r="L2" s="80">
        <v>6492</v>
      </c>
      <c r="M2" s="80">
        <v>2111</v>
      </c>
      <c r="N2" s="80">
        <v>4820</v>
      </c>
      <c r="O2" s="80">
        <v>11065</v>
      </c>
      <c r="P2" s="80">
        <v>5007</v>
      </c>
      <c r="Q2" s="80">
        <v>2823</v>
      </c>
      <c r="R2" s="80">
        <v>23377</v>
      </c>
      <c r="S2" s="80">
        <v>121</v>
      </c>
      <c r="T2" s="80">
        <v>667</v>
      </c>
      <c r="U2" s="80">
        <v>38</v>
      </c>
      <c r="V2" s="80">
        <v>366</v>
      </c>
      <c r="W2" s="80">
        <v>28</v>
      </c>
      <c r="X2" s="80">
        <v>610</v>
      </c>
      <c r="Y2" s="80">
        <v>59</v>
      </c>
      <c r="Z2" s="80">
        <v>0</v>
      </c>
      <c r="AA2" s="80">
        <v>1740</v>
      </c>
      <c r="AB2" s="80">
        <v>13513</v>
      </c>
      <c r="AC2" s="80">
        <v>17289</v>
      </c>
      <c r="AD2" s="80">
        <v>4665</v>
      </c>
      <c r="AE2" s="80">
        <v>538</v>
      </c>
      <c r="AF2" s="80">
        <v>5048</v>
      </c>
      <c r="AG2" s="80">
        <v>390</v>
      </c>
      <c r="AH2" s="80">
        <v>2374</v>
      </c>
      <c r="AI2" s="80">
        <v>8693</v>
      </c>
      <c r="AJ2" s="80">
        <v>100</v>
      </c>
      <c r="AK2" s="80">
        <v>94</v>
      </c>
      <c r="AL2" s="80">
        <v>4533</v>
      </c>
      <c r="AM2" s="80">
        <v>909</v>
      </c>
      <c r="AN2" s="80">
        <v>2503</v>
      </c>
      <c r="AO2" s="80">
        <v>862</v>
      </c>
      <c r="AP2" s="80">
        <v>137</v>
      </c>
      <c r="AQ2" s="80">
        <v>287</v>
      </c>
      <c r="AR2" s="81">
        <v>146520</v>
      </c>
    </row>
    <row r="3" spans="1:44">
      <c r="A3" s="179" t="s">
        <v>367</v>
      </c>
      <c r="B3" s="57" t="s">
        <v>368</v>
      </c>
      <c r="C3" s="57"/>
      <c r="D3" s="49"/>
      <c r="E3" s="82">
        <v>20139</v>
      </c>
      <c r="F3" s="29">
        <v>1106</v>
      </c>
      <c r="G3" s="24">
        <v>2657</v>
      </c>
      <c r="H3" s="24">
        <v>2464</v>
      </c>
      <c r="I3" s="24">
        <v>411</v>
      </c>
      <c r="J3" s="24">
        <v>420</v>
      </c>
      <c r="K3" s="24">
        <v>234</v>
      </c>
      <c r="L3" s="24">
        <v>741</v>
      </c>
      <c r="M3" s="24">
        <v>573</v>
      </c>
      <c r="N3" s="24">
        <v>946</v>
      </c>
      <c r="O3" s="24">
        <v>1060</v>
      </c>
      <c r="P3" s="24">
        <v>712</v>
      </c>
      <c r="Q3" s="24">
        <v>355</v>
      </c>
      <c r="R3" s="24">
        <v>345</v>
      </c>
      <c r="S3" s="24">
        <v>29</v>
      </c>
      <c r="T3" s="24">
        <v>1</v>
      </c>
      <c r="U3" s="24">
        <v>9</v>
      </c>
      <c r="V3" s="24">
        <v>74</v>
      </c>
      <c r="W3" s="24">
        <v>18</v>
      </c>
      <c r="X3" s="24">
        <v>216</v>
      </c>
      <c r="Y3" s="24">
        <v>18</v>
      </c>
      <c r="Z3" s="24"/>
      <c r="AA3" s="24">
        <v>3</v>
      </c>
      <c r="AB3" s="24">
        <v>3</v>
      </c>
      <c r="AC3" s="24">
        <v>1</v>
      </c>
      <c r="AD3" s="24"/>
      <c r="AE3" s="24"/>
      <c r="AF3" s="24">
        <v>1</v>
      </c>
      <c r="AG3" s="24"/>
      <c r="AH3" s="24">
        <v>867</v>
      </c>
      <c r="AI3" s="24">
        <v>6866</v>
      </c>
      <c r="AJ3" s="24"/>
      <c r="AK3" s="24"/>
      <c r="AL3" s="24"/>
      <c r="AM3" s="24"/>
      <c r="AN3" s="24"/>
      <c r="AO3" s="24"/>
      <c r="AP3" s="24"/>
      <c r="AQ3" s="24"/>
      <c r="AR3" s="25">
        <v>9</v>
      </c>
    </row>
    <row r="4" spans="1:44">
      <c r="A4" s="180"/>
      <c r="B4" s="56" t="s">
        <v>369</v>
      </c>
      <c r="C4" s="56"/>
      <c r="D4" s="23"/>
      <c r="E4" s="83">
        <v>665</v>
      </c>
      <c r="F4" s="2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>
        <v>516</v>
      </c>
      <c r="AI4" s="20">
        <v>104</v>
      </c>
      <c r="AJ4" s="20"/>
      <c r="AK4" s="20"/>
      <c r="AL4" s="20"/>
      <c r="AM4" s="20"/>
      <c r="AN4" s="20"/>
      <c r="AO4" s="20"/>
      <c r="AP4" s="20"/>
      <c r="AQ4" s="20"/>
      <c r="AR4" s="22">
        <v>45</v>
      </c>
    </row>
    <row r="5" spans="1:44">
      <c r="A5" s="180"/>
      <c r="B5" s="56" t="s">
        <v>370</v>
      </c>
      <c r="C5" s="56"/>
      <c r="D5" s="23"/>
      <c r="E5" s="83">
        <v>4334</v>
      </c>
      <c r="F5" s="28">
        <v>9</v>
      </c>
      <c r="G5" s="20">
        <v>4</v>
      </c>
      <c r="H5" s="20">
        <v>1809</v>
      </c>
      <c r="I5" s="20">
        <v>32</v>
      </c>
      <c r="J5" s="20"/>
      <c r="K5" s="20"/>
      <c r="L5" s="20">
        <v>2</v>
      </c>
      <c r="M5" s="20"/>
      <c r="N5" s="20"/>
      <c r="O5" s="20">
        <v>8</v>
      </c>
      <c r="P5" s="20"/>
      <c r="Q5" s="20"/>
      <c r="R5" s="20">
        <v>1</v>
      </c>
      <c r="S5" s="20"/>
      <c r="T5" s="20"/>
      <c r="U5" s="20"/>
      <c r="V5" s="20"/>
      <c r="W5" s="20"/>
      <c r="X5" s="20"/>
      <c r="Y5" s="20"/>
      <c r="Z5" s="20"/>
      <c r="AA5" s="20"/>
      <c r="AB5" s="20">
        <v>156</v>
      </c>
      <c r="AC5" s="20"/>
      <c r="AD5" s="20"/>
      <c r="AE5" s="20">
        <v>1</v>
      </c>
      <c r="AF5" s="20"/>
      <c r="AG5" s="20"/>
      <c r="AH5" s="20"/>
      <c r="AI5" s="20"/>
      <c r="AJ5" s="20"/>
      <c r="AK5" s="20"/>
      <c r="AL5" s="20">
        <v>4</v>
      </c>
      <c r="AM5" s="20"/>
      <c r="AN5" s="20"/>
      <c r="AO5" s="20"/>
      <c r="AP5" s="20"/>
      <c r="AQ5" s="20"/>
      <c r="AR5" s="22">
        <v>2308</v>
      </c>
    </row>
    <row r="6" spans="1:44" ht="17.25" thickBot="1">
      <c r="A6" s="181"/>
      <c r="B6" s="61" t="s">
        <v>371</v>
      </c>
      <c r="C6" s="61"/>
      <c r="D6" s="50"/>
      <c r="E6" s="84">
        <v>92</v>
      </c>
      <c r="F6" s="8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7">
        <v>92</v>
      </c>
    </row>
    <row r="7" spans="1:44" ht="17.25" thickBot="1">
      <c r="A7" s="86"/>
      <c r="B7" s="87"/>
      <c r="C7" s="87">
        <v>1</v>
      </c>
      <c r="D7" s="88">
        <v>25230</v>
      </c>
      <c r="E7" s="154">
        <v>25230</v>
      </c>
      <c r="F7" s="89">
        <v>1115</v>
      </c>
      <c r="G7" s="90">
        <v>2661</v>
      </c>
      <c r="H7" s="90">
        <v>4273</v>
      </c>
      <c r="I7" s="90">
        <v>443</v>
      </c>
      <c r="J7" s="90">
        <v>420</v>
      </c>
      <c r="K7" s="90">
        <v>234</v>
      </c>
      <c r="L7" s="90">
        <v>743</v>
      </c>
      <c r="M7" s="90">
        <v>573</v>
      </c>
      <c r="N7" s="90">
        <v>946</v>
      </c>
      <c r="O7" s="90">
        <v>1068</v>
      </c>
      <c r="P7" s="90">
        <v>712</v>
      </c>
      <c r="Q7" s="90">
        <v>355</v>
      </c>
      <c r="R7" s="90">
        <v>346</v>
      </c>
      <c r="S7" s="90">
        <v>29</v>
      </c>
      <c r="T7" s="90">
        <v>1</v>
      </c>
      <c r="U7" s="90">
        <v>9</v>
      </c>
      <c r="V7" s="90">
        <v>74</v>
      </c>
      <c r="W7" s="90">
        <v>18</v>
      </c>
      <c r="X7" s="90">
        <v>216</v>
      </c>
      <c r="Y7" s="90">
        <v>18</v>
      </c>
      <c r="Z7" s="90">
        <v>0</v>
      </c>
      <c r="AA7" s="90">
        <v>3</v>
      </c>
      <c r="AB7" s="90">
        <v>159</v>
      </c>
      <c r="AC7" s="90">
        <v>1</v>
      </c>
      <c r="AD7" s="90">
        <v>0</v>
      </c>
      <c r="AE7" s="90">
        <v>1</v>
      </c>
      <c r="AF7" s="90">
        <v>1</v>
      </c>
      <c r="AG7" s="90">
        <v>0</v>
      </c>
      <c r="AH7" s="90">
        <v>1383</v>
      </c>
      <c r="AI7" s="90">
        <v>6970</v>
      </c>
      <c r="AJ7" s="90">
        <v>0</v>
      </c>
      <c r="AK7" s="90">
        <v>0</v>
      </c>
      <c r="AL7" s="90">
        <v>4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88">
        <v>2454</v>
      </c>
    </row>
    <row r="8" spans="1:44">
      <c r="A8" s="193" t="s">
        <v>151</v>
      </c>
      <c r="B8" s="174" t="s">
        <v>152</v>
      </c>
      <c r="C8" s="65"/>
      <c r="D8" s="51"/>
      <c r="E8" s="82">
        <v>48494</v>
      </c>
      <c r="F8" s="29">
        <v>25</v>
      </c>
      <c r="G8" s="24">
        <v>27589</v>
      </c>
      <c r="H8" s="24">
        <v>13154</v>
      </c>
      <c r="I8" s="24">
        <v>2021</v>
      </c>
      <c r="J8" s="24">
        <v>88</v>
      </c>
      <c r="K8" s="24">
        <v>2</v>
      </c>
      <c r="L8" s="24">
        <v>37</v>
      </c>
      <c r="M8" s="24">
        <v>28</v>
      </c>
      <c r="N8" s="24">
        <v>1720</v>
      </c>
      <c r="O8" s="24">
        <v>1540</v>
      </c>
      <c r="P8" s="24">
        <v>2</v>
      </c>
      <c r="Q8" s="24">
        <v>3</v>
      </c>
      <c r="R8" s="24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/>
      <c r="Y8" s="24"/>
      <c r="Z8" s="24"/>
      <c r="AA8" s="24">
        <v>4</v>
      </c>
      <c r="AB8" s="24">
        <v>1607</v>
      </c>
      <c r="AC8" s="24">
        <v>366</v>
      </c>
      <c r="AD8" s="24">
        <v>0</v>
      </c>
      <c r="AE8" s="24">
        <v>1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/>
      <c r="AN8" s="24"/>
      <c r="AO8" s="24"/>
      <c r="AP8" s="24"/>
      <c r="AQ8" s="24"/>
      <c r="AR8" s="25">
        <v>305</v>
      </c>
    </row>
    <row r="9" spans="1:44">
      <c r="A9" s="194"/>
      <c r="B9" s="165" t="s">
        <v>153</v>
      </c>
      <c r="C9" s="71"/>
      <c r="D9" s="23"/>
      <c r="E9" s="83">
        <v>49999</v>
      </c>
      <c r="F9" s="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2">
        <v>49999</v>
      </c>
    </row>
    <row r="10" spans="1:44">
      <c r="A10" s="194"/>
      <c r="B10" s="165" t="s">
        <v>154</v>
      </c>
      <c r="C10" s="71"/>
      <c r="D10" s="23"/>
      <c r="E10" s="83">
        <v>11740</v>
      </c>
      <c r="F10" s="2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v>11740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2"/>
    </row>
    <row r="11" spans="1:44">
      <c r="A11" s="194"/>
      <c r="B11" s="165" t="s">
        <v>155</v>
      </c>
      <c r="C11" s="69"/>
      <c r="D11" s="23"/>
      <c r="E11" s="83">
        <v>610</v>
      </c>
      <c r="F11" s="28"/>
      <c r="G11" s="20">
        <v>274</v>
      </c>
      <c r="H11" s="20">
        <v>11</v>
      </c>
      <c r="I11" s="20">
        <v>311</v>
      </c>
      <c r="J11" s="20"/>
      <c r="K11" s="20"/>
      <c r="L11" s="20"/>
      <c r="M11" s="20"/>
      <c r="N11" s="20">
        <v>7</v>
      </c>
      <c r="O11" s="20">
        <v>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v>2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2"/>
    </row>
    <row r="12" spans="1:44">
      <c r="A12" s="194"/>
      <c r="B12" s="165" t="s">
        <v>156</v>
      </c>
      <c r="C12" s="69"/>
      <c r="D12" s="23"/>
      <c r="E12" s="83">
        <v>510</v>
      </c>
      <c r="F12" s="2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510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2"/>
    </row>
    <row r="13" spans="1:44">
      <c r="A13" s="194"/>
      <c r="B13" s="71" t="s">
        <v>372</v>
      </c>
      <c r="C13" s="71"/>
      <c r="D13" s="23"/>
      <c r="E13" s="83">
        <v>862</v>
      </c>
      <c r="F13" s="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>
        <v>862</v>
      </c>
      <c r="AP13" s="20"/>
      <c r="AQ13" s="20"/>
      <c r="AR13" s="22"/>
    </row>
    <row r="14" spans="1:44">
      <c r="A14" s="194"/>
      <c r="B14" s="71" t="s">
        <v>373</v>
      </c>
      <c r="C14" s="71"/>
      <c r="D14" s="23"/>
      <c r="E14" s="83">
        <v>425</v>
      </c>
      <c r="F14" s="28"/>
      <c r="G14" s="20">
        <v>425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2"/>
    </row>
    <row r="15" spans="1:44">
      <c r="A15" s="194"/>
      <c r="B15" s="71" t="s">
        <v>374</v>
      </c>
      <c r="C15" s="71"/>
      <c r="D15" s="23"/>
      <c r="E15" s="83">
        <v>4068</v>
      </c>
      <c r="F15" s="28"/>
      <c r="G15" s="20">
        <v>591</v>
      </c>
      <c r="H15" s="20">
        <v>415</v>
      </c>
      <c r="I15" s="20">
        <v>6</v>
      </c>
      <c r="J15" s="20">
        <v>140</v>
      </c>
      <c r="K15" s="20"/>
      <c r="L15" s="20">
        <v>448</v>
      </c>
      <c r="M15" s="20">
        <v>180</v>
      </c>
      <c r="N15" s="20">
        <v>360</v>
      </c>
      <c r="O15" s="20">
        <v>563</v>
      </c>
      <c r="P15" s="20">
        <v>551</v>
      </c>
      <c r="Q15" s="20"/>
      <c r="R15" s="20">
        <v>498</v>
      </c>
      <c r="S15" s="20"/>
      <c r="T15" s="20"/>
      <c r="U15" s="20">
        <v>11</v>
      </c>
      <c r="V15" s="20">
        <v>7</v>
      </c>
      <c r="W15" s="20"/>
      <c r="X15" s="20"/>
      <c r="Y15" s="20">
        <v>2</v>
      </c>
      <c r="Z15" s="20"/>
      <c r="AA15" s="20">
        <v>296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2"/>
    </row>
    <row r="16" spans="1:44">
      <c r="A16" s="194"/>
      <c r="B16" s="71" t="s">
        <v>375</v>
      </c>
      <c r="C16" s="56"/>
      <c r="D16" s="23"/>
      <c r="E16" s="83">
        <v>10631</v>
      </c>
      <c r="F16" s="6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>
        <v>10631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9"/>
    </row>
    <row r="17" spans="1:44">
      <c r="A17" s="194"/>
      <c r="B17" s="182" t="s">
        <v>376</v>
      </c>
      <c r="C17" s="71" t="s">
        <v>57</v>
      </c>
      <c r="D17" s="23"/>
      <c r="E17" s="83">
        <v>5</v>
      </c>
      <c r="F17" s="2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2">
        <v>5</v>
      </c>
    </row>
    <row r="18" spans="1:44">
      <c r="A18" s="194"/>
      <c r="B18" s="182"/>
      <c r="C18" s="71" t="s">
        <v>58</v>
      </c>
      <c r="D18" s="23"/>
      <c r="E18" s="83">
        <v>25</v>
      </c>
      <c r="F18" s="2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2">
        <v>25</v>
      </c>
    </row>
    <row r="19" spans="1:44">
      <c r="A19" s="194"/>
      <c r="B19" s="182"/>
      <c r="C19" s="71" t="s">
        <v>59</v>
      </c>
      <c r="D19" s="23"/>
      <c r="E19" s="83">
        <v>10</v>
      </c>
      <c r="F19" s="2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2">
        <v>10</v>
      </c>
    </row>
    <row r="20" spans="1:44">
      <c r="A20" s="194"/>
      <c r="B20" s="182"/>
      <c r="C20" s="71" t="s">
        <v>60</v>
      </c>
      <c r="D20" s="23"/>
      <c r="E20" s="83">
        <v>43</v>
      </c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2">
        <v>43</v>
      </c>
    </row>
    <row r="21" spans="1:44">
      <c r="A21" s="194"/>
      <c r="B21" s="182"/>
      <c r="C21" s="69" t="s">
        <v>162</v>
      </c>
      <c r="D21" s="23"/>
      <c r="E21" s="83">
        <v>9</v>
      </c>
      <c r="F21" s="62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>
        <v>2</v>
      </c>
      <c r="Q21" s="21"/>
      <c r="R21" s="21"/>
      <c r="S21" s="21"/>
      <c r="T21" s="21"/>
      <c r="U21" s="21">
        <v>1</v>
      </c>
      <c r="V21" s="21">
        <v>1</v>
      </c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3">
        <v>3</v>
      </c>
    </row>
    <row r="22" spans="1:44" ht="17.25" thickBot="1">
      <c r="A22" s="195"/>
      <c r="B22" s="72" t="s">
        <v>377</v>
      </c>
      <c r="C22" s="72"/>
      <c r="D22" s="50"/>
      <c r="E22" s="84">
        <v>22</v>
      </c>
      <c r="F22" s="85"/>
      <c r="G22" s="26"/>
      <c r="H22" s="26">
        <v>3</v>
      </c>
      <c r="I22" s="26"/>
      <c r="J22" s="26"/>
      <c r="K22" s="26"/>
      <c r="L22" s="26">
        <v>1</v>
      </c>
      <c r="M22" s="26">
        <v>1</v>
      </c>
      <c r="N22" s="26">
        <v>1</v>
      </c>
      <c r="O22" s="26">
        <v>1</v>
      </c>
      <c r="P22" s="26"/>
      <c r="Q22" s="26"/>
      <c r="R22" s="26">
        <v>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>
        <v>9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</row>
    <row r="23" spans="1:44" ht="17.25" thickBot="1">
      <c r="A23" s="91"/>
      <c r="B23" s="92"/>
      <c r="C23" s="92">
        <v>1</v>
      </c>
      <c r="D23" s="93">
        <v>127453</v>
      </c>
      <c r="E23" s="155">
        <v>127453</v>
      </c>
      <c r="F23" s="94">
        <v>25</v>
      </c>
      <c r="G23" s="95">
        <v>28879</v>
      </c>
      <c r="H23" s="95">
        <v>13583</v>
      </c>
      <c r="I23" s="95">
        <v>2338</v>
      </c>
      <c r="J23" s="95">
        <v>228</v>
      </c>
      <c r="K23" s="95">
        <v>2</v>
      </c>
      <c r="L23" s="95">
        <v>487</v>
      </c>
      <c r="M23" s="95">
        <v>209</v>
      </c>
      <c r="N23" s="95">
        <v>2088</v>
      </c>
      <c r="O23" s="95">
        <v>2109</v>
      </c>
      <c r="P23" s="95">
        <v>555</v>
      </c>
      <c r="Q23" s="95">
        <v>3</v>
      </c>
      <c r="R23" s="95">
        <v>504</v>
      </c>
      <c r="S23" s="95">
        <v>0</v>
      </c>
      <c r="T23" s="95">
        <v>1</v>
      </c>
      <c r="U23" s="95">
        <v>12</v>
      </c>
      <c r="V23" s="95">
        <v>9</v>
      </c>
      <c r="W23" s="95">
        <v>1</v>
      </c>
      <c r="X23" s="95">
        <v>0</v>
      </c>
      <c r="Y23" s="95">
        <v>2</v>
      </c>
      <c r="Z23" s="95">
        <v>0</v>
      </c>
      <c r="AA23" s="95">
        <v>810</v>
      </c>
      <c r="AB23" s="95">
        <v>13347</v>
      </c>
      <c r="AC23" s="95">
        <v>11008</v>
      </c>
      <c r="AD23" s="95">
        <v>0</v>
      </c>
      <c r="AE23" s="95">
        <v>1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862</v>
      </c>
      <c r="AP23" s="95">
        <v>0</v>
      </c>
      <c r="AQ23" s="95">
        <v>0</v>
      </c>
      <c r="AR23" s="93">
        <v>50390</v>
      </c>
    </row>
    <row r="24" spans="1:44">
      <c r="A24" s="179" t="s">
        <v>378</v>
      </c>
      <c r="B24" s="188" t="s">
        <v>379</v>
      </c>
      <c r="C24" s="60" t="s">
        <v>61</v>
      </c>
      <c r="D24" s="51"/>
      <c r="E24" s="82">
        <v>3402</v>
      </c>
      <c r="F24" s="29">
        <v>187</v>
      </c>
      <c r="G24" s="24">
        <v>95</v>
      </c>
      <c r="H24" s="24">
        <v>936</v>
      </c>
      <c r="I24" s="24">
        <v>66</v>
      </c>
      <c r="J24" s="24">
        <v>50</v>
      </c>
      <c r="K24" s="24">
        <v>196</v>
      </c>
      <c r="L24" s="24">
        <v>56</v>
      </c>
      <c r="M24" s="24">
        <v>62</v>
      </c>
      <c r="N24" s="24">
        <v>94</v>
      </c>
      <c r="O24" s="24">
        <v>85</v>
      </c>
      <c r="P24" s="24">
        <v>198</v>
      </c>
      <c r="Q24" s="24">
        <v>177</v>
      </c>
      <c r="R24" s="24">
        <v>178</v>
      </c>
      <c r="S24" s="24">
        <v>32</v>
      </c>
      <c r="T24" s="24">
        <v>20</v>
      </c>
      <c r="U24" s="24">
        <v>1</v>
      </c>
      <c r="V24" s="24">
        <v>26</v>
      </c>
      <c r="W24" s="24">
        <v>2</v>
      </c>
      <c r="X24" s="24">
        <v>21</v>
      </c>
      <c r="Y24" s="24">
        <v>37</v>
      </c>
      <c r="Z24" s="24"/>
      <c r="AA24" s="24">
        <v>871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>
        <v>12</v>
      </c>
    </row>
    <row r="25" spans="1:44">
      <c r="A25" s="180"/>
      <c r="B25" s="182"/>
      <c r="C25" s="56" t="s">
        <v>62</v>
      </c>
      <c r="D25" s="23"/>
      <c r="E25" s="83">
        <v>0</v>
      </c>
      <c r="F25" s="2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2"/>
    </row>
    <row r="26" spans="1:44">
      <c r="A26" s="180"/>
      <c r="B26" s="182"/>
      <c r="C26" s="56" t="s">
        <v>63</v>
      </c>
      <c r="D26" s="23"/>
      <c r="E26" s="83">
        <v>3</v>
      </c>
      <c r="F26" s="2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2">
        <v>3</v>
      </c>
    </row>
    <row r="27" spans="1:44">
      <c r="A27" s="180"/>
      <c r="B27" s="165" t="s">
        <v>166</v>
      </c>
      <c r="C27" s="165" t="s">
        <v>167</v>
      </c>
      <c r="D27" s="23"/>
      <c r="E27" s="83">
        <v>2</v>
      </c>
      <c r="F27" s="6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3">
        <v>2</v>
      </c>
    </row>
    <row r="28" spans="1:44">
      <c r="A28" s="180"/>
      <c r="B28" s="165"/>
      <c r="C28" s="165" t="s">
        <v>168</v>
      </c>
      <c r="D28" s="23"/>
      <c r="E28" s="83">
        <v>0</v>
      </c>
      <c r="F28" s="6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3"/>
    </row>
    <row r="29" spans="1:44">
      <c r="A29" s="180"/>
      <c r="B29" s="71" t="s">
        <v>380</v>
      </c>
      <c r="C29" s="71"/>
      <c r="D29" s="23"/>
      <c r="E29" s="83">
        <v>177</v>
      </c>
      <c r="F29" s="2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2">
        <v>177</v>
      </c>
    </row>
    <row r="30" spans="1:44">
      <c r="A30" s="180"/>
      <c r="B30" s="71" t="s">
        <v>381</v>
      </c>
      <c r="C30" s="71"/>
      <c r="D30" s="23"/>
      <c r="E30" s="83">
        <v>69</v>
      </c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v>65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2">
        <v>4</v>
      </c>
    </row>
    <row r="31" spans="1:44" ht="17.25" thickBot="1">
      <c r="A31" s="181"/>
      <c r="B31" s="156" t="s">
        <v>171</v>
      </c>
      <c r="C31" s="175"/>
      <c r="D31" s="50"/>
      <c r="E31" s="84">
        <v>18</v>
      </c>
      <c r="F31" s="8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>
        <v>18</v>
      </c>
    </row>
    <row r="32" spans="1:44" ht="17.25" thickBot="1">
      <c r="A32" s="96"/>
      <c r="B32" s="97"/>
      <c r="C32" s="97">
        <v>1</v>
      </c>
      <c r="D32" s="98">
        <v>3671</v>
      </c>
      <c r="E32" s="157">
        <v>3671</v>
      </c>
      <c r="F32" s="99">
        <v>187</v>
      </c>
      <c r="G32" s="100">
        <v>95</v>
      </c>
      <c r="H32" s="100">
        <v>936</v>
      </c>
      <c r="I32" s="100">
        <v>66</v>
      </c>
      <c r="J32" s="100">
        <v>50</v>
      </c>
      <c r="K32" s="100">
        <v>196</v>
      </c>
      <c r="L32" s="100">
        <v>56</v>
      </c>
      <c r="M32" s="100">
        <v>62</v>
      </c>
      <c r="N32" s="100">
        <v>94</v>
      </c>
      <c r="O32" s="100">
        <v>85</v>
      </c>
      <c r="P32" s="100">
        <v>198</v>
      </c>
      <c r="Q32" s="100">
        <v>177</v>
      </c>
      <c r="R32" s="100">
        <v>178</v>
      </c>
      <c r="S32" s="100">
        <v>32</v>
      </c>
      <c r="T32" s="100">
        <v>20</v>
      </c>
      <c r="U32" s="100">
        <v>1</v>
      </c>
      <c r="V32" s="100">
        <v>26</v>
      </c>
      <c r="W32" s="100">
        <v>2</v>
      </c>
      <c r="X32" s="100">
        <v>21</v>
      </c>
      <c r="Y32" s="100">
        <v>37</v>
      </c>
      <c r="Z32" s="100">
        <v>0</v>
      </c>
      <c r="AA32" s="100">
        <v>871</v>
      </c>
      <c r="AB32" s="100">
        <v>0</v>
      </c>
      <c r="AC32" s="100">
        <v>65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98">
        <v>216</v>
      </c>
    </row>
    <row r="33" spans="1:44">
      <c r="A33" s="193" t="s">
        <v>172</v>
      </c>
      <c r="B33" s="57" t="s">
        <v>382</v>
      </c>
      <c r="C33" s="57"/>
      <c r="D33" s="51"/>
      <c r="E33" s="82">
        <v>105</v>
      </c>
      <c r="F33" s="2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3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>
        <v>94</v>
      </c>
      <c r="AL33" s="24"/>
      <c r="AM33" s="24"/>
      <c r="AN33" s="24"/>
      <c r="AO33" s="24"/>
      <c r="AP33" s="24"/>
      <c r="AQ33" s="24"/>
      <c r="AR33" s="25">
        <v>8</v>
      </c>
    </row>
    <row r="34" spans="1:44">
      <c r="A34" s="194"/>
      <c r="B34" s="71" t="s">
        <v>383</v>
      </c>
      <c r="C34" s="71"/>
      <c r="D34" s="23"/>
      <c r="E34" s="83">
        <v>286</v>
      </c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2">
        <v>286</v>
      </c>
    </row>
    <row r="35" spans="1:44" ht="17.25" thickBot="1">
      <c r="A35" s="195"/>
      <c r="B35" s="72" t="s">
        <v>384</v>
      </c>
      <c r="C35" s="72"/>
      <c r="D35" s="50"/>
      <c r="E35" s="84">
        <v>45</v>
      </c>
      <c r="F35" s="8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>
        <v>45</v>
      </c>
    </row>
    <row r="36" spans="1:44" ht="17.25" thickBot="1">
      <c r="A36" s="101"/>
      <c r="B36" s="102"/>
      <c r="C36" s="102">
        <v>1</v>
      </c>
      <c r="D36" s="103">
        <v>436</v>
      </c>
      <c r="E36" s="158">
        <v>436</v>
      </c>
      <c r="F36" s="104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3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94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3">
        <v>339</v>
      </c>
    </row>
    <row r="37" spans="1:44">
      <c r="A37" s="197" t="s">
        <v>176</v>
      </c>
      <c r="B37" s="44" t="s">
        <v>385</v>
      </c>
      <c r="C37" s="60"/>
      <c r="D37" s="51"/>
      <c r="E37" s="82">
        <v>1807</v>
      </c>
      <c r="F37" s="106"/>
      <c r="G37" s="107"/>
      <c r="H37" s="107"/>
      <c r="I37" s="107"/>
      <c r="J37" s="107">
        <v>1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>
        <v>147</v>
      </c>
      <c r="AI37" s="107">
        <v>322</v>
      </c>
      <c r="AJ37" s="107"/>
      <c r="AK37" s="107"/>
      <c r="AL37" s="107"/>
      <c r="AM37" s="107"/>
      <c r="AN37" s="107"/>
      <c r="AO37" s="108"/>
      <c r="AP37" s="107"/>
      <c r="AQ37" s="107">
        <v>287</v>
      </c>
      <c r="AR37" s="109">
        <v>1050</v>
      </c>
    </row>
    <row r="38" spans="1:44">
      <c r="A38" s="198"/>
      <c r="B38" s="21" t="s">
        <v>386</v>
      </c>
      <c r="C38" s="56"/>
      <c r="D38" s="23"/>
      <c r="E38" s="83">
        <v>9632</v>
      </c>
      <c r="F38" s="28"/>
      <c r="G38" s="20">
        <v>11</v>
      </c>
      <c r="H38" s="20">
        <v>94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>
        <v>728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2">
        <v>8799</v>
      </c>
    </row>
    <row r="39" spans="1:44">
      <c r="A39" s="198"/>
      <c r="B39" s="71" t="s">
        <v>387</v>
      </c>
      <c r="C39" s="56"/>
      <c r="D39" s="23"/>
      <c r="E39" s="83">
        <v>1367</v>
      </c>
      <c r="F39" s="2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2">
        <v>1367</v>
      </c>
    </row>
    <row r="40" spans="1:44">
      <c r="A40" s="198"/>
      <c r="B40" s="71" t="s">
        <v>388</v>
      </c>
      <c r="C40" s="56"/>
      <c r="D40" s="23"/>
      <c r="E40" s="83">
        <v>218</v>
      </c>
      <c r="F40" s="28">
        <v>3</v>
      </c>
      <c r="G40" s="20"/>
      <c r="H40" s="20"/>
      <c r="I40" s="20">
        <v>32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>
        <v>179</v>
      </c>
      <c r="AD40" s="20"/>
      <c r="AE40" s="20"/>
      <c r="AF40" s="20"/>
      <c r="AG40" s="20"/>
      <c r="AH40" s="20">
        <v>1</v>
      </c>
      <c r="AI40" s="20">
        <v>3</v>
      </c>
      <c r="AJ40" s="20"/>
      <c r="AK40" s="20"/>
      <c r="AL40" s="20"/>
      <c r="AM40" s="20"/>
      <c r="AN40" s="20"/>
      <c r="AO40" s="20"/>
      <c r="AP40" s="20"/>
      <c r="AQ40" s="20"/>
      <c r="AR40" s="22"/>
    </row>
    <row r="41" spans="1:44">
      <c r="A41" s="198"/>
      <c r="B41" s="182" t="s">
        <v>389</v>
      </c>
      <c r="C41" s="56" t="s">
        <v>64</v>
      </c>
      <c r="D41" s="23"/>
      <c r="E41" s="83">
        <v>622</v>
      </c>
      <c r="F41" s="11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22">
        <v>622</v>
      </c>
    </row>
    <row r="42" spans="1:44">
      <c r="A42" s="198"/>
      <c r="B42" s="182"/>
      <c r="C42" s="56" t="s">
        <v>65</v>
      </c>
      <c r="D42" s="23"/>
      <c r="E42" s="83">
        <v>622</v>
      </c>
      <c r="F42" s="2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2">
        <v>622</v>
      </c>
    </row>
    <row r="43" spans="1:44">
      <c r="A43" s="198"/>
      <c r="B43" s="182"/>
      <c r="C43" s="56" t="s">
        <v>66</v>
      </c>
      <c r="D43" s="23"/>
      <c r="E43" s="83">
        <v>622</v>
      </c>
      <c r="F43" s="2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2">
        <v>622</v>
      </c>
    </row>
    <row r="44" spans="1:44">
      <c r="A44" s="198"/>
      <c r="B44" s="182"/>
      <c r="C44" s="56" t="s">
        <v>67</v>
      </c>
      <c r="D44" s="23"/>
      <c r="E44" s="83">
        <v>1022</v>
      </c>
      <c r="F44" s="2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2">
        <v>1022</v>
      </c>
    </row>
    <row r="45" spans="1:44">
      <c r="A45" s="198"/>
      <c r="B45" s="71" t="s">
        <v>390</v>
      </c>
      <c r="C45" s="71"/>
      <c r="D45" s="23"/>
      <c r="E45" s="83">
        <v>62878</v>
      </c>
      <c r="F45" s="28">
        <v>170</v>
      </c>
      <c r="G45" s="20">
        <v>2039</v>
      </c>
      <c r="H45" s="20">
        <v>31879</v>
      </c>
      <c r="I45" s="20">
        <v>312</v>
      </c>
      <c r="J45" s="20">
        <v>532</v>
      </c>
      <c r="K45" s="20">
        <v>0</v>
      </c>
      <c r="L45" s="20">
        <v>2899</v>
      </c>
      <c r="M45" s="20">
        <v>603</v>
      </c>
      <c r="N45" s="20">
        <v>888</v>
      </c>
      <c r="O45" s="20">
        <v>4025</v>
      </c>
      <c r="P45" s="20">
        <v>1474</v>
      </c>
      <c r="Q45" s="20">
        <v>0</v>
      </c>
      <c r="R45" s="20">
        <v>17228</v>
      </c>
      <c r="S45" s="20">
        <v>18</v>
      </c>
      <c r="T45" s="20">
        <v>626</v>
      </c>
      <c r="U45" s="20">
        <v>15</v>
      </c>
      <c r="V45" s="20">
        <v>103</v>
      </c>
      <c r="W45" s="20">
        <v>7</v>
      </c>
      <c r="X45" s="20">
        <v>35</v>
      </c>
      <c r="Y45" s="20">
        <v>2</v>
      </c>
      <c r="Z45" s="20"/>
      <c r="AA45" s="20">
        <v>23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2"/>
    </row>
    <row r="46" spans="1:44" ht="17.25" thickBot="1">
      <c r="A46" s="199"/>
      <c r="B46" s="72" t="s">
        <v>391</v>
      </c>
      <c r="C46" s="72"/>
      <c r="D46" s="50"/>
      <c r="E46" s="84">
        <v>19</v>
      </c>
      <c r="F46" s="8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7">
        <v>19</v>
      </c>
    </row>
    <row r="47" spans="1:44" ht="17.25" thickBot="1">
      <c r="A47" s="111"/>
      <c r="B47" s="112"/>
      <c r="C47" s="112">
        <v>1</v>
      </c>
      <c r="D47" s="113">
        <v>78809</v>
      </c>
      <c r="E47" s="159">
        <v>78809</v>
      </c>
      <c r="F47" s="114">
        <v>173</v>
      </c>
      <c r="G47" s="115">
        <v>2050</v>
      </c>
      <c r="H47" s="115">
        <v>31973</v>
      </c>
      <c r="I47" s="115">
        <v>344</v>
      </c>
      <c r="J47" s="115">
        <v>533</v>
      </c>
      <c r="K47" s="115">
        <v>0</v>
      </c>
      <c r="L47" s="115">
        <v>2899</v>
      </c>
      <c r="M47" s="115">
        <v>603</v>
      </c>
      <c r="N47" s="115">
        <v>888</v>
      </c>
      <c r="O47" s="115">
        <v>4025</v>
      </c>
      <c r="P47" s="115">
        <v>1474</v>
      </c>
      <c r="Q47" s="115">
        <v>0</v>
      </c>
      <c r="R47" s="115">
        <v>17228</v>
      </c>
      <c r="S47" s="115">
        <v>18</v>
      </c>
      <c r="T47" s="115">
        <v>626</v>
      </c>
      <c r="U47" s="115">
        <v>15</v>
      </c>
      <c r="V47" s="115">
        <v>103</v>
      </c>
      <c r="W47" s="115">
        <v>7</v>
      </c>
      <c r="X47" s="115">
        <v>35</v>
      </c>
      <c r="Y47" s="115">
        <v>2</v>
      </c>
      <c r="Z47" s="115">
        <v>0</v>
      </c>
      <c r="AA47" s="115">
        <v>23</v>
      </c>
      <c r="AB47" s="115">
        <v>0</v>
      </c>
      <c r="AC47" s="115">
        <v>179</v>
      </c>
      <c r="AD47" s="115">
        <v>0</v>
      </c>
      <c r="AE47" s="115">
        <v>0</v>
      </c>
      <c r="AF47" s="115">
        <v>0</v>
      </c>
      <c r="AG47" s="115">
        <v>0</v>
      </c>
      <c r="AH47" s="115">
        <v>876</v>
      </c>
      <c r="AI47" s="115">
        <v>325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287</v>
      </c>
      <c r="AR47" s="116">
        <v>14123</v>
      </c>
    </row>
    <row r="48" spans="1:44">
      <c r="A48" s="193" t="s">
        <v>184</v>
      </c>
      <c r="B48" s="188" t="s">
        <v>392</v>
      </c>
      <c r="C48" s="57" t="s">
        <v>393</v>
      </c>
      <c r="D48" s="51"/>
      <c r="E48" s="82">
        <v>4</v>
      </c>
      <c r="F48" s="29"/>
      <c r="G48" s="24">
        <v>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</row>
    <row r="49" spans="1:44">
      <c r="A49" s="194"/>
      <c r="B49" s="182"/>
      <c r="C49" s="56" t="s">
        <v>72</v>
      </c>
      <c r="D49" s="23"/>
      <c r="E49" s="83">
        <v>8</v>
      </c>
      <c r="F49" s="2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>
        <v>8</v>
      </c>
      <c r="AQ49" s="20"/>
      <c r="AR49" s="22"/>
    </row>
    <row r="50" spans="1:44">
      <c r="A50" s="194"/>
      <c r="B50" s="182"/>
      <c r="C50" s="71" t="s">
        <v>71</v>
      </c>
      <c r="D50" s="23"/>
      <c r="E50" s="83">
        <v>1</v>
      </c>
      <c r="F50" s="28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>
        <v>1</v>
      </c>
      <c r="AQ50" s="20"/>
      <c r="AR50" s="22"/>
    </row>
    <row r="51" spans="1:44">
      <c r="A51" s="194"/>
      <c r="B51" s="182"/>
      <c r="C51" s="165" t="s">
        <v>187</v>
      </c>
      <c r="D51" s="117" t="s">
        <v>73</v>
      </c>
      <c r="E51" s="83">
        <v>8</v>
      </c>
      <c r="F51" s="2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>
        <v>8</v>
      </c>
      <c r="AQ51" s="20"/>
      <c r="AR51" s="22"/>
    </row>
    <row r="52" spans="1:44">
      <c r="A52" s="194"/>
      <c r="B52" s="182"/>
      <c r="C52" s="56"/>
      <c r="D52" s="117" t="s">
        <v>74</v>
      </c>
      <c r="E52" s="83">
        <v>8</v>
      </c>
      <c r="F52" s="2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>
        <v>8</v>
      </c>
      <c r="AQ52" s="20"/>
      <c r="AR52" s="22"/>
    </row>
    <row r="53" spans="1:44">
      <c r="A53" s="194"/>
      <c r="B53" s="182"/>
      <c r="C53" s="56"/>
      <c r="D53" s="117" t="s">
        <v>75</v>
      </c>
      <c r="E53" s="83">
        <v>8</v>
      </c>
      <c r="F53" s="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>
        <v>8</v>
      </c>
      <c r="AQ53" s="20"/>
      <c r="AR53" s="22"/>
    </row>
    <row r="54" spans="1:44">
      <c r="A54" s="194"/>
      <c r="B54" s="182"/>
      <c r="C54" s="56"/>
      <c r="D54" s="117" t="s">
        <v>394</v>
      </c>
      <c r="E54" s="83">
        <v>7</v>
      </c>
      <c r="F54" s="28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v>7</v>
      </c>
      <c r="AQ54" s="20"/>
      <c r="AR54" s="22"/>
    </row>
    <row r="55" spans="1:44">
      <c r="A55" s="194"/>
      <c r="B55" s="182"/>
      <c r="C55" s="56"/>
      <c r="D55" s="117" t="s">
        <v>76</v>
      </c>
      <c r="E55" s="83">
        <v>6</v>
      </c>
      <c r="F55" s="2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>
        <v>6</v>
      </c>
      <c r="AQ55" s="20"/>
      <c r="AR55" s="22"/>
    </row>
    <row r="56" spans="1:44">
      <c r="A56" s="194"/>
      <c r="B56" s="182"/>
      <c r="C56" s="56"/>
      <c r="D56" s="117" t="s">
        <v>77</v>
      </c>
      <c r="E56" s="83">
        <v>1</v>
      </c>
      <c r="F56" s="110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0">
        <v>1</v>
      </c>
      <c r="AQ56" s="20"/>
      <c r="AR56" s="30"/>
    </row>
    <row r="57" spans="1:44">
      <c r="A57" s="194"/>
      <c r="B57" s="196" t="s">
        <v>189</v>
      </c>
      <c r="C57" s="56" t="s">
        <v>78</v>
      </c>
      <c r="D57" s="23"/>
      <c r="E57" s="83">
        <v>1</v>
      </c>
      <c r="F57" s="28"/>
      <c r="G57" s="20">
        <v>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2"/>
    </row>
    <row r="58" spans="1:44">
      <c r="A58" s="194"/>
      <c r="B58" s="196"/>
      <c r="C58" s="56" t="s">
        <v>79</v>
      </c>
      <c r="D58" s="23"/>
      <c r="E58" s="83">
        <v>5</v>
      </c>
      <c r="F58" s="28"/>
      <c r="G58" s="20">
        <v>5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2"/>
    </row>
    <row r="59" spans="1:44">
      <c r="A59" s="194"/>
      <c r="B59" s="196"/>
      <c r="C59" s="56" t="s">
        <v>80</v>
      </c>
      <c r="D59" s="23"/>
      <c r="E59" s="83">
        <v>3</v>
      </c>
      <c r="F59" s="28"/>
      <c r="G59" s="20">
        <v>3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2"/>
    </row>
    <row r="60" spans="1:44">
      <c r="A60" s="194"/>
      <c r="B60" s="196"/>
      <c r="C60" s="71" t="s">
        <v>83</v>
      </c>
      <c r="D60" s="23"/>
      <c r="E60" s="83">
        <v>146</v>
      </c>
      <c r="F60" s="28"/>
      <c r="G60" s="20"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2">
        <v>146</v>
      </c>
    </row>
    <row r="61" spans="1:44">
      <c r="A61" s="194"/>
      <c r="B61" s="71" t="s">
        <v>395</v>
      </c>
      <c r="C61" s="71"/>
      <c r="D61" s="23"/>
      <c r="E61" s="83">
        <v>4618</v>
      </c>
      <c r="F61" s="28">
        <v>13</v>
      </c>
      <c r="G61" s="20">
        <v>9</v>
      </c>
      <c r="H61" s="20">
        <v>2</v>
      </c>
      <c r="I61" s="20"/>
      <c r="J61" s="20">
        <v>1</v>
      </c>
      <c r="K61" s="20"/>
      <c r="L61" s="20"/>
      <c r="M61" s="20"/>
      <c r="N61" s="20"/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/>
      <c r="V61" s="20"/>
      <c r="W61" s="20"/>
      <c r="X61" s="20"/>
      <c r="Y61" s="20"/>
      <c r="Z61" s="20"/>
      <c r="AA61" s="20"/>
      <c r="AB61" s="20"/>
      <c r="AC61" s="20">
        <v>1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2">
        <v>4586</v>
      </c>
    </row>
    <row r="62" spans="1:44">
      <c r="A62" s="194"/>
      <c r="B62" s="71" t="s">
        <v>81</v>
      </c>
      <c r="C62" s="71"/>
      <c r="D62" s="23"/>
      <c r="E62" s="83">
        <v>64</v>
      </c>
      <c r="F62" s="28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>
        <v>61</v>
      </c>
      <c r="AQ62" s="20"/>
      <c r="AR62" s="22">
        <v>2</v>
      </c>
    </row>
    <row r="63" spans="1:44">
      <c r="A63" s="194"/>
      <c r="B63" s="71" t="s">
        <v>82</v>
      </c>
      <c r="C63" s="71"/>
      <c r="D63" s="23"/>
      <c r="E63" s="83">
        <v>10</v>
      </c>
      <c r="F63" s="2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2">
        <v>10</v>
      </c>
    </row>
    <row r="64" spans="1:44">
      <c r="A64" s="194"/>
      <c r="B64" s="71" t="s">
        <v>84</v>
      </c>
      <c r="C64" s="71"/>
      <c r="D64" s="23"/>
      <c r="E64" s="83">
        <v>24</v>
      </c>
      <c r="F64" s="11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3">
        <v>24</v>
      </c>
    </row>
    <row r="65" spans="1:44" ht="17.25" thickBot="1">
      <c r="A65" s="195"/>
      <c r="B65" s="72" t="s">
        <v>85</v>
      </c>
      <c r="C65" s="72"/>
      <c r="D65" s="50"/>
      <c r="E65" s="84">
        <v>37</v>
      </c>
      <c r="F65" s="119"/>
      <c r="G65" s="45">
        <v>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>
        <v>29</v>
      </c>
      <c r="AQ65" s="45"/>
      <c r="AR65" s="46"/>
    </row>
    <row r="66" spans="1:44" ht="17.25" thickBot="1">
      <c r="A66" s="120"/>
      <c r="B66" s="121"/>
      <c r="C66" s="121">
        <v>1</v>
      </c>
      <c r="D66" s="122">
        <v>4959</v>
      </c>
      <c r="E66" s="160">
        <v>4959</v>
      </c>
      <c r="F66" s="123">
        <v>13</v>
      </c>
      <c r="G66" s="124">
        <v>30</v>
      </c>
      <c r="H66" s="124">
        <v>3</v>
      </c>
      <c r="I66" s="124">
        <v>0</v>
      </c>
      <c r="J66" s="124">
        <v>1</v>
      </c>
      <c r="K66" s="124">
        <v>0</v>
      </c>
      <c r="L66" s="124">
        <v>0</v>
      </c>
      <c r="M66" s="124">
        <v>0</v>
      </c>
      <c r="N66" s="124">
        <v>0</v>
      </c>
      <c r="O66" s="124">
        <v>1</v>
      </c>
      <c r="P66" s="124">
        <v>1</v>
      </c>
      <c r="Q66" s="124">
        <v>1</v>
      </c>
      <c r="R66" s="124">
        <v>1</v>
      </c>
      <c r="S66" s="124">
        <v>1</v>
      </c>
      <c r="T66" s="124">
        <v>1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24">
        <v>1</v>
      </c>
      <c r="AD66" s="124">
        <v>0</v>
      </c>
      <c r="AE66" s="124">
        <v>0</v>
      </c>
      <c r="AF66" s="124">
        <v>0</v>
      </c>
      <c r="AG66" s="124">
        <v>0</v>
      </c>
      <c r="AH66" s="124">
        <v>0</v>
      </c>
      <c r="AI66" s="124">
        <v>0</v>
      </c>
      <c r="AJ66" s="124">
        <v>0</v>
      </c>
      <c r="AK66" s="124">
        <v>0</v>
      </c>
      <c r="AL66" s="124">
        <v>0</v>
      </c>
      <c r="AM66" s="124">
        <v>0</v>
      </c>
      <c r="AN66" s="124">
        <v>0</v>
      </c>
      <c r="AO66" s="124">
        <v>0</v>
      </c>
      <c r="AP66" s="124">
        <v>137</v>
      </c>
      <c r="AQ66" s="124">
        <v>0</v>
      </c>
      <c r="AR66" s="122">
        <v>4768</v>
      </c>
    </row>
    <row r="67" spans="1:44">
      <c r="A67" s="179" t="s">
        <v>396</v>
      </c>
      <c r="B67" s="188" t="s">
        <v>397</v>
      </c>
      <c r="C67" s="57" t="s">
        <v>398</v>
      </c>
      <c r="D67" s="51"/>
      <c r="E67" s="82">
        <v>114</v>
      </c>
      <c r="F67" s="29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5">
        <v>114</v>
      </c>
    </row>
    <row r="68" spans="1:44">
      <c r="A68" s="180"/>
      <c r="B68" s="182"/>
      <c r="C68" s="71" t="s">
        <v>399</v>
      </c>
      <c r="D68" s="23"/>
      <c r="E68" s="83">
        <v>1393</v>
      </c>
      <c r="F68" s="2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1393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2"/>
    </row>
    <row r="69" spans="1:44">
      <c r="A69" s="180"/>
      <c r="B69" s="183" t="s">
        <v>400</v>
      </c>
      <c r="C69" s="71" t="s">
        <v>401</v>
      </c>
      <c r="D69" s="52"/>
      <c r="E69" s="83">
        <v>4778</v>
      </c>
      <c r="F69" s="28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>
        <v>3045</v>
      </c>
      <c r="AE69" s="20">
        <v>529</v>
      </c>
      <c r="AF69" s="20"/>
      <c r="AG69" s="20">
        <v>291</v>
      </c>
      <c r="AH69" s="20"/>
      <c r="AI69" s="20"/>
      <c r="AJ69" s="20"/>
      <c r="AK69" s="20"/>
      <c r="AL69" s="20"/>
      <c r="AM69" s="20">
        <v>907</v>
      </c>
      <c r="AN69" s="20"/>
      <c r="AO69" s="20"/>
      <c r="AP69" s="20"/>
      <c r="AQ69" s="20"/>
      <c r="AR69" s="22">
        <v>5</v>
      </c>
    </row>
    <row r="70" spans="1:44">
      <c r="A70" s="180"/>
      <c r="B70" s="189"/>
      <c r="C70" s="71" t="s">
        <v>402</v>
      </c>
      <c r="D70" s="52"/>
      <c r="E70" s="83">
        <v>18557</v>
      </c>
      <c r="F70" s="28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>
        <v>622</v>
      </c>
      <c r="AD70" s="20">
        <v>92</v>
      </c>
      <c r="AE70" s="20">
        <v>3</v>
      </c>
      <c r="AF70" s="20">
        <v>5017</v>
      </c>
      <c r="AG70" s="20">
        <v>99</v>
      </c>
      <c r="AH70" s="20"/>
      <c r="AI70" s="20"/>
      <c r="AJ70" s="20"/>
      <c r="AK70" s="20"/>
      <c r="AL70" s="20"/>
      <c r="AM70" s="20">
        <v>2</v>
      </c>
      <c r="AN70" s="20"/>
      <c r="AO70" s="20"/>
      <c r="AP70" s="20"/>
      <c r="AQ70" s="20"/>
      <c r="AR70" s="22">
        <v>12722</v>
      </c>
    </row>
    <row r="71" spans="1:44">
      <c r="A71" s="180"/>
      <c r="B71" s="189"/>
      <c r="C71" s="71" t="s">
        <v>403</v>
      </c>
      <c r="D71" s="23"/>
      <c r="E71" s="83">
        <v>25</v>
      </c>
      <c r="F71" s="28"/>
      <c r="G71" s="20"/>
      <c r="H71" s="20"/>
      <c r="I71" s="20">
        <v>25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2"/>
    </row>
    <row r="72" spans="1:44">
      <c r="A72" s="180"/>
      <c r="B72" s="189"/>
      <c r="C72" s="183" t="s">
        <v>404</v>
      </c>
      <c r="D72" s="23" t="s">
        <v>405</v>
      </c>
      <c r="E72" s="83">
        <v>171</v>
      </c>
      <c r="F72" s="28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>
        <v>171</v>
      </c>
    </row>
    <row r="73" spans="1:44">
      <c r="A73" s="180"/>
      <c r="B73" s="188"/>
      <c r="C73" s="188"/>
      <c r="D73" s="23" t="s">
        <v>406</v>
      </c>
      <c r="E73" s="83">
        <v>61</v>
      </c>
      <c r="F73" s="28"/>
      <c r="G73" s="20">
        <v>61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2"/>
    </row>
    <row r="74" spans="1:44">
      <c r="A74" s="180"/>
      <c r="B74" s="182" t="s">
        <v>407</v>
      </c>
      <c r="C74" s="69" t="s">
        <v>408</v>
      </c>
      <c r="D74" s="23"/>
      <c r="E74" s="83">
        <v>1246</v>
      </c>
      <c r="F74" s="125"/>
      <c r="G74" s="35">
        <v>854</v>
      </c>
      <c r="H74" s="35">
        <v>123</v>
      </c>
      <c r="I74" s="35">
        <v>74</v>
      </c>
      <c r="J74" s="35">
        <v>24</v>
      </c>
      <c r="K74" s="35"/>
      <c r="L74" s="35"/>
      <c r="M74" s="35">
        <v>9</v>
      </c>
      <c r="N74" s="35">
        <v>5</v>
      </c>
      <c r="O74" s="35">
        <v>28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>
        <v>7</v>
      </c>
      <c r="AC74" s="35">
        <v>85</v>
      </c>
      <c r="AD74" s="35"/>
      <c r="AE74" s="35">
        <v>3</v>
      </c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40">
        <v>34</v>
      </c>
    </row>
    <row r="75" spans="1:44">
      <c r="A75" s="180"/>
      <c r="B75" s="182"/>
      <c r="C75" s="71" t="s">
        <v>409</v>
      </c>
      <c r="D75" s="23"/>
      <c r="E75" s="83">
        <v>95</v>
      </c>
      <c r="F75" s="12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41">
        <v>95</v>
      </c>
    </row>
    <row r="76" spans="1:44">
      <c r="A76" s="180"/>
      <c r="B76" s="182" t="s">
        <v>410</v>
      </c>
      <c r="C76" s="71" t="s">
        <v>411</v>
      </c>
      <c r="D76" s="23"/>
      <c r="E76" s="83">
        <v>2782</v>
      </c>
      <c r="F76" s="28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2">
        <v>2782</v>
      </c>
    </row>
    <row r="77" spans="1:44">
      <c r="A77" s="180"/>
      <c r="B77" s="182"/>
      <c r="C77" s="71" t="s">
        <v>412</v>
      </c>
      <c r="D77" s="23"/>
      <c r="E77" s="83">
        <v>5999</v>
      </c>
      <c r="F77" s="28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2">
        <v>5999</v>
      </c>
    </row>
    <row r="78" spans="1:44">
      <c r="A78" s="180"/>
      <c r="B78" s="182" t="s">
        <v>413</v>
      </c>
      <c r="C78" s="71" t="s">
        <v>368</v>
      </c>
      <c r="D78" s="23"/>
      <c r="E78" s="83">
        <v>5358</v>
      </c>
      <c r="F78" s="2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>
        <v>115</v>
      </c>
      <c r="AI78" s="20">
        <v>1397</v>
      </c>
      <c r="AJ78" s="20"/>
      <c r="AK78" s="20"/>
      <c r="AL78" s="20"/>
      <c r="AM78" s="20"/>
      <c r="AN78" s="20"/>
      <c r="AO78" s="20"/>
      <c r="AP78" s="20"/>
      <c r="AQ78" s="20"/>
      <c r="AR78" s="22">
        <v>3846</v>
      </c>
    </row>
    <row r="79" spans="1:44">
      <c r="A79" s="180"/>
      <c r="B79" s="182"/>
      <c r="C79" s="71" t="s">
        <v>385</v>
      </c>
      <c r="D79" s="23"/>
      <c r="E79" s="83">
        <v>1633</v>
      </c>
      <c r="F79" s="2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>
        <v>1</v>
      </c>
      <c r="AJ79" s="20"/>
      <c r="AK79" s="20"/>
      <c r="AL79" s="20"/>
      <c r="AM79" s="20"/>
      <c r="AN79" s="20"/>
      <c r="AO79" s="20"/>
      <c r="AP79" s="20"/>
      <c r="AQ79" s="20"/>
      <c r="AR79" s="22">
        <v>1632</v>
      </c>
    </row>
    <row r="80" spans="1:44">
      <c r="A80" s="180"/>
      <c r="B80" s="182" t="s">
        <v>414</v>
      </c>
      <c r="C80" s="71" t="s">
        <v>415</v>
      </c>
      <c r="D80" s="23"/>
      <c r="E80" s="83">
        <v>3597</v>
      </c>
      <c r="F80" s="2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>
        <v>3597</v>
      </c>
      <c r="AM80" s="20"/>
      <c r="AN80" s="20"/>
      <c r="AO80" s="20"/>
      <c r="AP80" s="20"/>
      <c r="AQ80" s="20"/>
      <c r="AR80" s="22"/>
    </row>
    <row r="81" spans="1:44">
      <c r="A81" s="180"/>
      <c r="B81" s="182"/>
      <c r="C81" s="71" t="s">
        <v>416</v>
      </c>
      <c r="D81" s="23"/>
      <c r="E81" s="83">
        <v>2503</v>
      </c>
      <c r="F81" s="2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>
        <v>2503</v>
      </c>
      <c r="AO81" s="20"/>
      <c r="AP81" s="20"/>
      <c r="AQ81" s="20"/>
      <c r="AR81" s="22"/>
    </row>
    <row r="82" spans="1:44">
      <c r="A82" s="180"/>
      <c r="B82" s="182"/>
      <c r="C82" s="71" t="s">
        <v>417</v>
      </c>
      <c r="D82" s="23"/>
      <c r="E82" s="83">
        <v>238</v>
      </c>
      <c r="F82" s="28">
        <v>119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>
        <v>119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2"/>
    </row>
    <row r="83" spans="1:44">
      <c r="A83" s="180"/>
      <c r="B83" s="182"/>
      <c r="C83" s="71" t="s">
        <v>418</v>
      </c>
      <c r="D83" s="23"/>
      <c r="E83" s="83">
        <v>29</v>
      </c>
      <c r="F83" s="28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>
        <v>29</v>
      </c>
      <c r="AM83" s="20"/>
      <c r="AN83" s="20"/>
      <c r="AO83" s="20"/>
      <c r="AP83" s="20"/>
      <c r="AQ83" s="20"/>
      <c r="AR83" s="22"/>
    </row>
    <row r="84" spans="1:44" ht="17.25" thickBot="1">
      <c r="A84" s="181"/>
      <c r="B84" s="183"/>
      <c r="C84" s="72" t="s">
        <v>419</v>
      </c>
      <c r="D84" s="50"/>
      <c r="E84" s="84">
        <v>6</v>
      </c>
      <c r="F84" s="85">
        <v>6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7"/>
    </row>
    <row r="85" spans="1:44" ht="17.25" thickBot="1">
      <c r="A85" s="127"/>
      <c r="B85" s="128"/>
      <c r="C85" s="128">
        <v>1</v>
      </c>
      <c r="D85" s="129">
        <v>48585</v>
      </c>
      <c r="E85" s="161">
        <v>48585</v>
      </c>
      <c r="F85" s="130">
        <v>126</v>
      </c>
      <c r="G85" s="131">
        <v>915</v>
      </c>
      <c r="H85" s="131">
        <v>123</v>
      </c>
      <c r="I85" s="131">
        <v>99</v>
      </c>
      <c r="J85" s="131">
        <v>24</v>
      </c>
      <c r="K85" s="131">
        <v>0</v>
      </c>
      <c r="L85" s="131">
        <v>0</v>
      </c>
      <c r="M85" s="131">
        <v>9</v>
      </c>
      <c r="N85" s="131">
        <v>5</v>
      </c>
      <c r="O85" s="131">
        <v>28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7</v>
      </c>
      <c r="AC85" s="131">
        <v>707</v>
      </c>
      <c r="AD85" s="131">
        <v>4649</v>
      </c>
      <c r="AE85" s="131">
        <v>535</v>
      </c>
      <c r="AF85" s="131">
        <v>5017</v>
      </c>
      <c r="AG85" s="131">
        <v>390</v>
      </c>
      <c r="AH85" s="131">
        <v>115</v>
      </c>
      <c r="AI85" s="131">
        <v>1398</v>
      </c>
      <c r="AJ85" s="131">
        <v>0</v>
      </c>
      <c r="AK85" s="131">
        <v>0</v>
      </c>
      <c r="AL85" s="131">
        <v>3626</v>
      </c>
      <c r="AM85" s="131">
        <v>909</v>
      </c>
      <c r="AN85" s="131">
        <v>2503</v>
      </c>
      <c r="AO85" s="131">
        <v>0</v>
      </c>
      <c r="AP85" s="131">
        <v>0</v>
      </c>
      <c r="AQ85" s="131">
        <v>0</v>
      </c>
      <c r="AR85" s="129">
        <v>27400</v>
      </c>
    </row>
    <row r="86" spans="1:44">
      <c r="A86" s="179" t="s">
        <v>420</v>
      </c>
      <c r="B86" s="172" t="s">
        <v>421</v>
      </c>
      <c r="C86" s="60"/>
      <c r="D86" s="51"/>
      <c r="E86" s="82">
        <v>38580</v>
      </c>
      <c r="F86" s="29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>
        <v>38580</v>
      </c>
    </row>
    <row r="87" spans="1:44">
      <c r="A87" s="180"/>
      <c r="B87" s="173" t="s">
        <v>422</v>
      </c>
      <c r="C87" s="56"/>
      <c r="D87" s="23"/>
      <c r="E87" s="83">
        <v>2566</v>
      </c>
      <c r="F87" s="28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2566</v>
      </c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2"/>
    </row>
    <row r="88" spans="1:44">
      <c r="A88" s="180"/>
      <c r="B88" s="182" t="s">
        <v>33</v>
      </c>
      <c r="C88" s="56" t="s">
        <v>423</v>
      </c>
      <c r="D88" s="23"/>
      <c r="E88" s="83">
        <v>16</v>
      </c>
      <c r="F88" s="132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53">
        <v>16</v>
      </c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2"/>
    </row>
    <row r="89" spans="1:44">
      <c r="A89" s="180"/>
      <c r="B89" s="182"/>
      <c r="C89" s="56" t="s">
        <v>424</v>
      </c>
      <c r="D89" s="23"/>
      <c r="E89" s="83">
        <v>21</v>
      </c>
      <c r="F89" s="118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>
        <v>21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3"/>
    </row>
    <row r="90" spans="1:44">
      <c r="A90" s="180"/>
      <c r="B90" s="182" t="s">
        <v>68</v>
      </c>
      <c r="C90" s="56" t="s">
        <v>425</v>
      </c>
      <c r="D90" s="23"/>
      <c r="E90" s="83">
        <v>72</v>
      </c>
      <c r="F90" s="118"/>
      <c r="G90" s="31">
        <v>29</v>
      </c>
      <c r="H90" s="31">
        <v>43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3"/>
    </row>
    <row r="91" spans="1:44" ht="17.25" thickBot="1">
      <c r="A91" s="181"/>
      <c r="B91" s="183"/>
      <c r="C91" s="61" t="s">
        <v>426</v>
      </c>
      <c r="D91" s="50"/>
      <c r="E91" s="84">
        <v>85</v>
      </c>
      <c r="F91" s="119">
        <v>54</v>
      </c>
      <c r="G91" s="45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>
        <v>30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6"/>
    </row>
    <row r="92" spans="1:44" ht="17.25" thickBot="1">
      <c r="A92" s="96"/>
      <c r="B92" s="97"/>
      <c r="C92" s="97">
        <v>1</v>
      </c>
      <c r="D92" s="98">
        <v>41340</v>
      </c>
      <c r="E92" s="157">
        <v>41340</v>
      </c>
      <c r="F92" s="99">
        <v>54</v>
      </c>
      <c r="G92" s="100">
        <v>30</v>
      </c>
      <c r="H92" s="100">
        <v>43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30</v>
      </c>
      <c r="AB92" s="100">
        <v>0</v>
      </c>
      <c r="AC92" s="100">
        <v>2603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98">
        <v>38580</v>
      </c>
    </row>
    <row r="93" spans="1:44">
      <c r="A93" s="179" t="s">
        <v>427</v>
      </c>
      <c r="B93" s="172" t="s">
        <v>428</v>
      </c>
      <c r="C93" s="172"/>
      <c r="D93" s="51"/>
      <c r="E93" s="82">
        <v>1</v>
      </c>
      <c r="F93" s="133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>
        <v>1</v>
      </c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8"/>
    </row>
    <row r="94" spans="1:44">
      <c r="A94" s="180"/>
      <c r="B94" s="173" t="s">
        <v>429</v>
      </c>
      <c r="C94" s="173"/>
      <c r="D94" s="23"/>
      <c r="E94" s="83">
        <v>38</v>
      </c>
      <c r="F94" s="118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>
        <v>38</v>
      </c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3"/>
    </row>
    <row r="95" spans="1:44">
      <c r="A95" s="180"/>
      <c r="B95" s="173" t="s">
        <v>430</v>
      </c>
      <c r="C95" s="173"/>
      <c r="D95" s="23"/>
      <c r="E95" s="83">
        <v>335</v>
      </c>
      <c r="F95" s="118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>
        <v>335</v>
      </c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3"/>
    </row>
    <row r="96" spans="1:44">
      <c r="A96" s="180"/>
      <c r="B96" s="183" t="s">
        <v>69</v>
      </c>
      <c r="C96" s="71" t="s">
        <v>431</v>
      </c>
      <c r="D96" s="23"/>
      <c r="E96" s="83">
        <v>1</v>
      </c>
      <c r="F96" s="118"/>
      <c r="G96" s="31"/>
      <c r="H96" s="31"/>
      <c r="I96" s="38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>
        <v>1</v>
      </c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3"/>
    </row>
    <row r="97" spans="1:44">
      <c r="A97" s="180"/>
      <c r="B97" s="188"/>
      <c r="C97" s="71" t="s">
        <v>432</v>
      </c>
      <c r="D97" s="23"/>
      <c r="E97" s="83">
        <v>1</v>
      </c>
      <c r="F97" s="118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>
        <v>1</v>
      </c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3"/>
    </row>
    <row r="98" spans="1:44">
      <c r="A98" s="180"/>
      <c r="B98" s="173" t="s">
        <v>433</v>
      </c>
      <c r="C98" s="71"/>
      <c r="D98" s="23"/>
      <c r="E98" s="83">
        <v>282</v>
      </c>
      <c r="F98" s="118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>
        <v>282</v>
      </c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3"/>
    </row>
    <row r="99" spans="1:44">
      <c r="A99" s="180"/>
      <c r="B99" s="173" t="s">
        <v>434</v>
      </c>
      <c r="C99" s="71"/>
      <c r="D99" s="23"/>
      <c r="E99" s="83">
        <v>13</v>
      </c>
      <c r="F99" s="118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>
        <v>13</v>
      </c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3"/>
    </row>
    <row r="100" spans="1:44">
      <c r="A100" s="180"/>
      <c r="B100" s="173" t="s">
        <v>435</v>
      </c>
      <c r="C100" s="71"/>
      <c r="D100" s="23"/>
      <c r="E100" s="83">
        <v>1</v>
      </c>
      <c r="F100" s="118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>
        <v>1</v>
      </c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3"/>
    </row>
    <row r="101" spans="1:44" ht="17.25" thickBot="1">
      <c r="A101" s="181"/>
      <c r="B101" s="175" t="s">
        <v>436</v>
      </c>
      <c r="C101" s="175"/>
      <c r="D101" s="46"/>
      <c r="E101" s="84">
        <v>1</v>
      </c>
      <c r="F101" s="119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>
        <v>1</v>
      </c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6"/>
    </row>
    <row r="102" spans="1:44" ht="17.25" thickBot="1">
      <c r="A102" s="134"/>
      <c r="B102" s="135"/>
      <c r="C102" s="135">
        <v>1</v>
      </c>
      <c r="D102" s="136">
        <v>673</v>
      </c>
      <c r="E102" s="162">
        <v>673</v>
      </c>
      <c r="F102" s="137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0</v>
      </c>
      <c r="AA102" s="138">
        <v>0</v>
      </c>
      <c r="AB102" s="138">
        <v>0</v>
      </c>
      <c r="AC102" s="138">
        <v>673</v>
      </c>
      <c r="AD102" s="138">
        <v>0</v>
      </c>
      <c r="AE102" s="138">
        <v>0</v>
      </c>
      <c r="AF102" s="138">
        <v>0</v>
      </c>
      <c r="AG102" s="138">
        <v>0</v>
      </c>
      <c r="AH102" s="138">
        <v>0</v>
      </c>
      <c r="AI102" s="138">
        <v>0</v>
      </c>
      <c r="AJ102" s="138">
        <v>0</v>
      </c>
      <c r="AK102" s="138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9">
        <v>0</v>
      </c>
    </row>
    <row r="103" spans="1:44">
      <c r="A103" s="179" t="s">
        <v>437</v>
      </c>
      <c r="B103" s="58" t="s">
        <v>438</v>
      </c>
      <c r="C103" s="140" t="s">
        <v>438</v>
      </c>
      <c r="D103" s="59"/>
      <c r="E103" s="82">
        <v>54</v>
      </c>
      <c r="F103" s="141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>
        <v>54</v>
      </c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9"/>
    </row>
    <row r="104" spans="1:44">
      <c r="A104" s="180"/>
      <c r="B104" s="182" t="s">
        <v>439</v>
      </c>
      <c r="C104" s="71" t="s">
        <v>100</v>
      </c>
      <c r="D104" s="33"/>
      <c r="E104" s="83">
        <v>814</v>
      </c>
      <c r="F104" s="11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>
        <v>814</v>
      </c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3"/>
    </row>
    <row r="105" spans="1:44">
      <c r="A105" s="180"/>
      <c r="B105" s="182"/>
      <c r="C105" s="71" t="s">
        <v>101</v>
      </c>
      <c r="D105" s="33"/>
      <c r="E105" s="83">
        <v>57</v>
      </c>
      <c r="F105" s="11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>
        <v>57</v>
      </c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3"/>
    </row>
    <row r="106" spans="1:44">
      <c r="A106" s="180"/>
      <c r="B106" s="182" t="s">
        <v>440</v>
      </c>
      <c r="C106" s="71" t="s">
        <v>441</v>
      </c>
      <c r="D106" s="33"/>
      <c r="E106" s="83">
        <v>17</v>
      </c>
      <c r="F106" s="11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>
        <v>17</v>
      </c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3"/>
    </row>
    <row r="107" spans="1:44">
      <c r="A107" s="180"/>
      <c r="B107" s="182"/>
      <c r="C107" s="71" t="s">
        <v>442</v>
      </c>
      <c r="D107" s="33"/>
      <c r="E107" s="83">
        <v>34</v>
      </c>
      <c r="F107" s="118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>
        <v>34</v>
      </c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3"/>
    </row>
    <row r="108" spans="1:44">
      <c r="A108" s="180"/>
      <c r="B108" s="182"/>
      <c r="C108" s="71" t="s">
        <v>443</v>
      </c>
      <c r="D108" s="33"/>
      <c r="E108" s="83">
        <v>1034</v>
      </c>
      <c r="F108" s="11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>
        <v>1034</v>
      </c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3"/>
    </row>
    <row r="109" spans="1:44">
      <c r="A109" s="180"/>
      <c r="B109" s="182" t="s">
        <v>444</v>
      </c>
      <c r="C109" s="71" t="s">
        <v>102</v>
      </c>
      <c r="D109" s="33"/>
      <c r="E109" s="83">
        <v>11</v>
      </c>
      <c r="F109" s="11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>
        <v>11</v>
      </c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3"/>
    </row>
    <row r="110" spans="1:44">
      <c r="A110" s="180"/>
      <c r="B110" s="182"/>
      <c r="C110" s="71" t="s">
        <v>103</v>
      </c>
      <c r="D110" s="33"/>
      <c r="E110" s="83">
        <v>1</v>
      </c>
      <c r="F110" s="11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>
        <v>1</v>
      </c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3"/>
    </row>
    <row r="111" spans="1:44">
      <c r="A111" s="180"/>
      <c r="B111" s="182" t="s">
        <v>445</v>
      </c>
      <c r="C111" s="71" t="s">
        <v>104</v>
      </c>
      <c r="D111" s="33"/>
      <c r="E111" s="83">
        <v>0</v>
      </c>
      <c r="F111" s="11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3"/>
    </row>
    <row r="112" spans="1:44">
      <c r="A112" s="180"/>
      <c r="B112" s="182"/>
      <c r="C112" s="71" t="s">
        <v>70</v>
      </c>
      <c r="D112" s="33"/>
      <c r="E112" s="83">
        <v>0</v>
      </c>
      <c r="F112" s="11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3"/>
    </row>
    <row r="113" spans="1:44" ht="17.25" thickBot="1">
      <c r="A113" s="181"/>
      <c r="B113" s="183"/>
      <c r="C113" s="72" t="s">
        <v>105</v>
      </c>
      <c r="D113" s="46"/>
      <c r="E113" s="84">
        <v>0</v>
      </c>
      <c r="F113" s="119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6"/>
    </row>
    <row r="114" spans="1:44" ht="17.25" thickBot="1">
      <c r="A114" s="142"/>
      <c r="B114" s="143"/>
      <c r="C114" s="143">
        <v>1</v>
      </c>
      <c r="D114" s="144">
        <v>2022</v>
      </c>
      <c r="E114" s="163">
        <v>2022</v>
      </c>
      <c r="F114" s="145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146">
        <v>0</v>
      </c>
      <c r="T114" s="146">
        <v>0</v>
      </c>
      <c r="U114" s="146">
        <v>0</v>
      </c>
      <c r="V114" s="146">
        <v>0</v>
      </c>
      <c r="W114" s="146">
        <v>0</v>
      </c>
      <c r="X114" s="146"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2022</v>
      </c>
      <c r="AD114" s="146">
        <v>0</v>
      </c>
      <c r="AE114" s="146">
        <v>0</v>
      </c>
      <c r="AF114" s="146">
        <v>0</v>
      </c>
      <c r="AG114" s="146">
        <v>0</v>
      </c>
      <c r="AH114" s="146">
        <v>0</v>
      </c>
      <c r="AI114" s="146">
        <v>0</v>
      </c>
      <c r="AJ114" s="146">
        <v>0</v>
      </c>
      <c r="AK114" s="146">
        <v>0</v>
      </c>
      <c r="AL114" s="146">
        <v>0</v>
      </c>
      <c r="AM114" s="146">
        <v>0</v>
      </c>
      <c r="AN114" s="146">
        <v>0</v>
      </c>
      <c r="AO114" s="146">
        <v>0</v>
      </c>
      <c r="AP114" s="146">
        <v>0</v>
      </c>
      <c r="AQ114" s="146">
        <v>0</v>
      </c>
      <c r="AR114" s="144">
        <v>0</v>
      </c>
    </row>
    <row r="115" spans="1:44">
      <c r="A115" s="184" t="s">
        <v>446</v>
      </c>
      <c r="B115" s="187" t="s">
        <v>447</v>
      </c>
      <c r="C115" s="65" t="s">
        <v>402</v>
      </c>
      <c r="D115" s="49"/>
      <c r="E115" s="82">
        <v>48654</v>
      </c>
      <c r="F115" s="29">
        <v>233</v>
      </c>
      <c r="G115" s="24">
        <v>7268</v>
      </c>
      <c r="H115" s="24">
        <v>16099</v>
      </c>
      <c r="I115" s="24">
        <v>1620</v>
      </c>
      <c r="J115" s="24">
        <v>1699</v>
      </c>
      <c r="K115" s="24">
        <v>4228</v>
      </c>
      <c r="L115" s="24">
        <v>2307</v>
      </c>
      <c r="M115" s="24">
        <v>655</v>
      </c>
      <c r="N115" s="24">
        <v>792</v>
      </c>
      <c r="O115" s="24">
        <v>3749</v>
      </c>
      <c r="P115" s="24">
        <v>2055</v>
      </c>
      <c r="Q115" s="24">
        <v>2287</v>
      </c>
      <c r="R115" s="24">
        <v>5109</v>
      </c>
      <c r="S115" s="24">
        <v>41</v>
      </c>
      <c r="T115" s="24">
        <v>18</v>
      </c>
      <c r="U115" s="24">
        <v>1</v>
      </c>
      <c r="V115" s="24">
        <v>154</v>
      </c>
      <c r="W115" s="24"/>
      <c r="X115" s="24">
        <v>338</v>
      </c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5">
        <v>1</v>
      </c>
    </row>
    <row r="116" spans="1:44">
      <c r="A116" s="185"/>
      <c r="B116" s="177"/>
      <c r="C116" s="69" t="s">
        <v>448</v>
      </c>
      <c r="D116" s="23"/>
      <c r="E116" s="83">
        <v>246</v>
      </c>
      <c r="F116" s="28">
        <v>8</v>
      </c>
      <c r="G116" s="20">
        <v>20</v>
      </c>
      <c r="H116" s="20">
        <v>190</v>
      </c>
      <c r="I116" s="20"/>
      <c r="J116" s="20"/>
      <c r="K116" s="20"/>
      <c r="L116" s="20"/>
      <c r="M116" s="20"/>
      <c r="N116" s="20">
        <v>7</v>
      </c>
      <c r="O116" s="20"/>
      <c r="P116" s="20">
        <v>12</v>
      </c>
      <c r="Q116" s="20"/>
      <c r="R116" s="20">
        <v>9</v>
      </c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2"/>
    </row>
    <row r="117" spans="1:44">
      <c r="A117" s="185"/>
      <c r="B117" s="177"/>
      <c r="C117" s="176" t="s">
        <v>449</v>
      </c>
      <c r="D117" s="23" t="s">
        <v>450</v>
      </c>
      <c r="E117" s="83">
        <v>1</v>
      </c>
      <c r="F117" s="62">
        <v>1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3"/>
    </row>
    <row r="118" spans="1:44">
      <c r="A118" s="185"/>
      <c r="B118" s="177"/>
      <c r="C118" s="177"/>
      <c r="D118" s="23" t="s">
        <v>451</v>
      </c>
      <c r="E118" s="83">
        <v>1</v>
      </c>
      <c r="F118" s="62">
        <v>1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3"/>
    </row>
    <row r="119" spans="1:44">
      <c r="A119" s="185"/>
      <c r="B119" s="177"/>
      <c r="C119" s="177"/>
      <c r="D119" s="23" t="s">
        <v>452</v>
      </c>
      <c r="E119" s="83">
        <v>1</v>
      </c>
      <c r="F119" s="62">
        <v>1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3"/>
    </row>
    <row r="120" spans="1:44">
      <c r="A120" s="185"/>
      <c r="B120" s="177"/>
      <c r="C120" s="177"/>
      <c r="D120" s="33" t="s">
        <v>453</v>
      </c>
      <c r="E120" s="83">
        <v>1</v>
      </c>
      <c r="F120" s="62">
        <v>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3"/>
    </row>
    <row r="121" spans="1:44">
      <c r="A121" s="185"/>
      <c r="B121" s="177"/>
      <c r="C121" s="177"/>
      <c r="D121" s="33" t="s">
        <v>454</v>
      </c>
      <c r="E121" s="83">
        <v>1</v>
      </c>
      <c r="F121" s="62">
        <v>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3"/>
    </row>
    <row r="122" spans="1:44">
      <c r="A122" s="185"/>
      <c r="B122" s="177"/>
      <c r="C122" s="178"/>
      <c r="D122" s="33" t="s">
        <v>455</v>
      </c>
      <c r="E122" s="83">
        <v>1</v>
      </c>
      <c r="F122" s="62"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3"/>
    </row>
    <row r="123" spans="1:44">
      <c r="A123" s="185"/>
      <c r="B123" s="177"/>
      <c r="C123" s="176" t="s">
        <v>447</v>
      </c>
      <c r="D123" s="147" t="s">
        <v>456</v>
      </c>
      <c r="E123" s="83">
        <v>1481</v>
      </c>
      <c r="F123" s="62"/>
      <c r="G123" s="21"/>
      <c r="H123" s="21"/>
      <c r="I123" s="21">
        <v>1481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3"/>
    </row>
    <row r="124" spans="1:44">
      <c r="A124" s="185"/>
      <c r="B124" s="177"/>
      <c r="C124" s="178"/>
      <c r="D124" s="23" t="s">
        <v>457</v>
      </c>
      <c r="E124" s="83">
        <v>123</v>
      </c>
      <c r="F124" s="28"/>
      <c r="G124" s="20">
        <v>123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2"/>
    </row>
    <row r="125" spans="1:44">
      <c r="A125" s="185"/>
      <c r="B125" s="177"/>
      <c r="C125" s="176" t="s">
        <v>458</v>
      </c>
      <c r="D125" s="23" t="s">
        <v>54</v>
      </c>
      <c r="E125" s="83">
        <v>783</v>
      </c>
      <c r="F125" s="28"/>
      <c r="G125" s="20"/>
      <c r="H125" s="20"/>
      <c r="I125" s="20">
        <v>783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2"/>
    </row>
    <row r="126" spans="1:44">
      <c r="A126" s="185"/>
      <c r="B126" s="177"/>
      <c r="C126" s="177"/>
      <c r="D126" s="23" t="s">
        <v>32</v>
      </c>
      <c r="E126" s="83">
        <v>448</v>
      </c>
      <c r="F126" s="28"/>
      <c r="G126" s="20">
        <v>448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2"/>
    </row>
    <row r="127" spans="1:44">
      <c r="A127" s="185"/>
      <c r="B127" s="177"/>
      <c r="C127" s="177"/>
      <c r="D127" s="23" t="s">
        <v>55</v>
      </c>
      <c r="E127" s="83">
        <v>3354</v>
      </c>
      <c r="F127" s="63"/>
      <c r="G127" s="32"/>
      <c r="H127" s="32">
        <v>3354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0"/>
      <c r="AJ127" s="32"/>
      <c r="AK127" s="32"/>
      <c r="AL127" s="32"/>
      <c r="AM127" s="32"/>
      <c r="AN127" s="32"/>
      <c r="AO127" s="32"/>
      <c r="AP127" s="32"/>
      <c r="AQ127" s="32"/>
      <c r="AR127" s="39"/>
    </row>
    <row r="128" spans="1:44">
      <c r="A128" s="185"/>
      <c r="B128" s="178"/>
      <c r="C128" s="178"/>
      <c r="D128" s="23" t="s">
        <v>56</v>
      </c>
      <c r="E128" s="83">
        <v>903</v>
      </c>
      <c r="F128" s="2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>
        <v>903</v>
      </c>
      <c r="AM128" s="20"/>
      <c r="AN128" s="20"/>
      <c r="AO128" s="20"/>
      <c r="AP128" s="20"/>
      <c r="AQ128" s="20"/>
      <c r="AR128" s="22"/>
    </row>
    <row r="129" spans="1:44">
      <c r="A129" s="185"/>
      <c r="B129" s="176" t="s">
        <v>459</v>
      </c>
      <c r="C129" s="69" t="s">
        <v>460</v>
      </c>
      <c r="D129" s="23"/>
      <c r="E129" s="83">
        <v>285</v>
      </c>
      <c r="F129" s="2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2">
        <v>285</v>
      </c>
    </row>
    <row r="130" spans="1:44">
      <c r="A130" s="185"/>
      <c r="B130" s="177"/>
      <c r="C130" s="69" t="s">
        <v>461</v>
      </c>
      <c r="D130" s="23"/>
      <c r="E130" s="83">
        <v>3444</v>
      </c>
      <c r="F130" s="2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2">
        <v>3444</v>
      </c>
    </row>
    <row r="131" spans="1:44">
      <c r="A131" s="185"/>
      <c r="B131" s="177"/>
      <c r="C131" s="69" t="s">
        <v>462</v>
      </c>
      <c r="D131" s="23"/>
      <c r="E131" s="83">
        <v>4283</v>
      </c>
      <c r="F131" s="6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67">
        <v>4283</v>
      </c>
    </row>
    <row r="132" spans="1:44">
      <c r="A132" s="185"/>
      <c r="B132" s="177"/>
      <c r="C132" s="69" t="s">
        <v>463</v>
      </c>
      <c r="D132" s="23"/>
      <c r="E132" s="83">
        <v>183</v>
      </c>
      <c r="F132" s="28"/>
      <c r="G132" s="20"/>
      <c r="H132" s="20"/>
      <c r="I132" s="20">
        <v>4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2">
        <v>179</v>
      </c>
    </row>
    <row r="133" spans="1:44">
      <c r="A133" s="185"/>
      <c r="B133" s="178"/>
      <c r="C133" s="69" t="s">
        <v>464</v>
      </c>
      <c r="D133" s="23"/>
      <c r="E133" s="83">
        <v>23</v>
      </c>
      <c r="F133" s="2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>
        <v>23</v>
      </c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2"/>
    </row>
    <row r="134" spans="1:44">
      <c r="A134" s="185"/>
      <c r="B134" s="176" t="s">
        <v>465</v>
      </c>
      <c r="C134" s="148" t="s">
        <v>466</v>
      </c>
      <c r="D134" s="23" t="s">
        <v>467</v>
      </c>
      <c r="E134" s="83">
        <v>33</v>
      </c>
      <c r="F134" s="2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>
        <v>9</v>
      </c>
      <c r="AE134" s="20">
        <v>1</v>
      </c>
      <c r="AF134" s="20">
        <v>23</v>
      </c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2"/>
    </row>
    <row r="135" spans="1:44">
      <c r="A135" s="185"/>
      <c r="B135" s="177"/>
      <c r="C135" s="148"/>
      <c r="D135" s="23" t="s">
        <v>468</v>
      </c>
      <c r="E135" s="83">
        <v>72</v>
      </c>
      <c r="F135" s="62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>
        <v>7</v>
      </c>
      <c r="AE135" s="21"/>
      <c r="AF135" s="21">
        <v>7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3">
        <v>58</v>
      </c>
    </row>
    <row r="136" spans="1:44">
      <c r="A136" s="185"/>
      <c r="B136" s="177"/>
      <c r="C136" s="69" t="s">
        <v>469</v>
      </c>
      <c r="D136" s="23"/>
      <c r="E136" s="83">
        <v>1</v>
      </c>
      <c r="F136" s="62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>
        <v>1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3"/>
    </row>
    <row r="137" spans="1:44">
      <c r="A137" s="185"/>
      <c r="B137" s="177"/>
      <c r="C137" s="69" t="s">
        <v>470</v>
      </c>
      <c r="D137" s="23"/>
      <c r="E137" s="83">
        <v>0</v>
      </c>
      <c r="F137" s="62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3"/>
    </row>
    <row r="138" spans="1:44">
      <c r="A138" s="185"/>
      <c r="B138" s="178"/>
      <c r="C138" s="69" t="s">
        <v>471</v>
      </c>
      <c r="D138" s="23"/>
      <c r="E138" s="83">
        <v>100</v>
      </c>
      <c r="F138" s="2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>
        <v>100</v>
      </c>
      <c r="AK138" s="20"/>
      <c r="AL138" s="20"/>
      <c r="AM138" s="20"/>
      <c r="AN138" s="20"/>
      <c r="AO138" s="20"/>
      <c r="AP138" s="20"/>
      <c r="AQ138" s="20"/>
      <c r="AR138" s="22"/>
    </row>
    <row r="139" spans="1:44">
      <c r="A139" s="185"/>
      <c r="B139" s="183" t="s">
        <v>472</v>
      </c>
      <c r="C139" s="69" t="s">
        <v>473</v>
      </c>
      <c r="D139" s="23"/>
      <c r="E139" s="83">
        <v>1</v>
      </c>
      <c r="F139" s="62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>
        <v>1</v>
      </c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3"/>
    </row>
    <row r="140" spans="1:44">
      <c r="A140" s="185"/>
      <c r="B140" s="188"/>
      <c r="C140" s="69" t="s">
        <v>474</v>
      </c>
      <c r="D140" s="23"/>
      <c r="E140" s="83">
        <v>2</v>
      </c>
      <c r="F140" s="62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>
        <v>2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3"/>
    </row>
    <row r="141" spans="1:44">
      <c r="A141" s="185"/>
      <c r="B141" s="183" t="s">
        <v>427</v>
      </c>
      <c r="C141" s="69" t="s">
        <v>433</v>
      </c>
      <c r="D141" s="23"/>
      <c r="E141" s="83">
        <v>2</v>
      </c>
      <c r="F141" s="62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>
        <v>2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3"/>
    </row>
    <row r="142" spans="1:44" s="19" customFormat="1">
      <c r="A142" s="185"/>
      <c r="B142" s="189"/>
      <c r="C142" s="69" t="s">
        <v>475</v>
      </c>
      <c r="D142" s="23"/>
      <c r="E142" s="83">
        <v>0</v>
      </c>
      <c r="F142" s="62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3"/>
    </row>
    <row r="143" spans="1:44">
      <c r="A143" s="185"/>
      <c r="B143" s="189"/>
      <c r="C143" s="69" t="s">
        <v>435</v>
      </c>
      <c r="D143" s="23"/>
      <c r="E143" s="83">
        <v>1</v>
      </c>
      <c r="F143" s="62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>
        <v>1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3"/>
    </row>
    <row r="144" spans="1:44">
      <c r="A144" s="185"/>
      <c r="B144" s="189"/>
      <c r="C144" s="66" t="s">
        <v>436</v>
      </c>
      <c r="D144" s="50"/>
      <c r="E144" s="83">
        <v>1</v>
      </c>
      <c r="F144" s="6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21">
        <v>1</v>
      </c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50"/>
    </row>
    <row r="145" spans="1:44" ht="17.25" thickBot="1">
      <c r="A145" s="186"/>
      <c r="B145" s="190"/>
      <c r="C145" s="66" t="s">
        <v>476</v>
      </c>
      <c r="D145" s="50"/>
      <c r="E145" s="84">
        <v>1</v>
      </c>
      <c r="F145" s="64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>
        <v>1</v>
      </c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50"/>
    </row>
    <row r="146" spans="1:44" ht="17.25" thickBot="1">
      <c r="A146" s="149"/>
      <c r="B146" s="150"/>
      <c r="C146" s="150">
        <v>1</v>
      </c>
      <c r="D146" s="151">
        <v>64430</v>
      </c>
      <c r="E146" s="164">
        <v>64430</v>
      </c>
      <c r="F146" s="152">
        <v>247</v>
      </c>
      <c r="G146" s="153">
        <v>7859</v>
      </c>
      <c r="H146" s="153">
        <v>19643</v>
      </c>
      <c r="I146" s="153">
        <v>3888</v>
      </c>
      <c r="J146" s="153">
        <v>1699</v>
      </c>
      <c r="K146" s="153">
        <v>4228</v>
      </c>
      <c r="L146" s="153">
        <v>2307</v>
      </c>
      <c r="M146" s="153">
        <v>655</v>
      </c>
      <c r="N146" s="153">
        <v>799</v>
      </c>
      <c r="O146" s="153">
        <v>3749</v>
      </c>
      <c r="P146" s="153">
        <v>2067</v>
      </c>
      <c r="Q146" s="153">
        <v>2287</v>
      </c>
      <c r="R146" s="153">
        <v>5120</v>
      </c>
      <c r="S146" s="153">
        <v>41</v>
      </c>
      <c r="T146" s="153">
        <v>18</v>
      </c>
      <c r="U146" s="153">
        <v>1</v>
      </c>
      <c r="V146" s="153">
        <v>154</v>
      </c>
      <c r="W146" s="153">
        <v>0</v>
      </c>
      <c r="X146" s="153">
        <v>338</v>
      </c>
      <c r="Y146" s="153">
        <v>0</v>
      </c>
      <c r="Z146" s="153">
        <v>0</v>
      </c>
      <c r="AA146" s="153">
        <v>0</v>
      </c>
      <c r="AB146" s="153">
        <v>0</v>
      </c>
      <c r="AC146" s="153">
        <v>30</v>
      </c>
      <c r="AD146" s="153">
        <v>16</v>
      </c>
      <c r="AE146" s="153">
        <v>1</v>
      </c>
      <c r="AF146" s="153">
        <v>30</v>
      </c>
      <c r="AG146" s="153">
        <v>0</v>
      </c>
      <c r="AH146" s="153">
        <v>0</v>
      </c>
      <c r="AI146" s="153">
        <v>0</v>
      </c>
      <c r="AJ146" s="153">
        <v>100</v>
      </c>
      <c r="AK146" s="153">
        <v>0</v>
      </c>
      <c r="AL146" s="153">
        <v>903</v>
      </c>
      <c r="AM146" s="153">
        <v>0</v>
      </c>
      <c r="AN146" s="153">
        <v>0</v>
      </c>
      <c r="AO146" s="153">
        <v>0</v>
      </c>
      <c r="AP146" s="153">
        <v>0</v>
      </c>
      <c r="AQ146" s="153">
        <v>0</v>
      </c>
      <c r="AR146" s="151">
        <v>8250</v>
      </c>
    </row>
  </sheetData>
  <mergeCells count="39">
    <mergeCell ref="A115:A145"/>
    <mergeCell ref="B115:B128"/>
    <mergeCell ref="B24:B26"/>
    <mergeCell ref="B67:B68"/>
    <mergeCell ref="B74:B75"/>
    <mergeCell ref="B76:B77"/>
    <mergeCell ref="B69:B73"/>
    <mergeCell ref="B88:B89"/>
    <mergeCell ref="A67:A84"/>
    <mergeCell ref="A93:A101"/>
    <mergeCell ref="B96:B97"/>
    <mergeCell ref="A103:A113"/>
    <mergeCell ref="B104:B105"/>
    <mergeCell ref="B106:B108"/>
    <mergeCell ref="B109:B110"/>
    <mergeCell ref="B111:B113"/>
    <mergeCell ref="A37:A46"/>
    <mergeCell ref="A48:A65"/>
    <mergeCell ref="B48:B56"/>
    <mergeCell ref="B57:B60"/>
    <mergeCell ref="B41:B44"/>
    <mergeCell ref="A1:A2"/>
    <mergeCell ref="A3:A6"/>
    <mergeCell ref="A8:A22"/>
    <mergeCell ref="B17:B21"/>
    <mergeCell ref="A33:A35"/>
    <mergeCell ref="A24:A31"/>
    <mergeCell ref="C72:C73"/>
    <mergeCell ref="B78:B79"/>
    <mergeCell ref="B80:B84"/>
    <mergeCell ref="A86:A91"/>
    <mergeCell ref="B90:B91"/>
    <mergeCell ref="B139:B140"/>
    <mergeCell ref="B141:B145"/>
    <mergeCell ref="C117:C122"/>
    <mergeCell ref="C123:C124"/>
    <mergeCell ref="C125:C128"/>
    <mergeCell ref="B129:B133"/>
    <mergeCell ref="B134:B138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zoomScaleNormal="100" workbookViewId="0">
      <selection sqref="A1:A2"/>
    </sheetView>
  </sheetViews>
  <sheetFormatPr defaultRowHeight="16.5"/>
  <cols>
    <col min="1" max="1" width="13" style="19" bestFit="1" customWidth="1"/>
    <col min="2" max="2" width="17.875" style="19" bestFit="1" customWidth="1"/>
    <col min="3" max="3" width="33.375" style="19" bestFit="1" customWidth="1"/>
    <col min="4" max="4" width="21.375" style="19" bestFit="1" customWidth="1"/>
    <col min="5" max="5" width="10.5" style="19" bestFit="1" customWidth="1"/>
    <col min="6" max="6" width="11.25" style="19" bestFit="1" customWidth="1"/>
    <col min="7" max="8" width="13.25" style="19" bestFit="1" customWidth="1"/>
    <col min="9" max="9" width="19.5" style="19" bestFit="1" customWidth="1"/>
    <col min="10" max="10" width="9.25" style="19" bestFit="1" customWidth="1"/>
    <col min="11" max="11" width="11.25" style="19" bestFit="1" customWidth="1"/>
    <col min="12" max="14" width="17.5" style="19" bestFit="1" customWidth="1"/>
    <col min="15" max="16" width="13.25" style="19" bestFit="1" customWidth="1"/>
    <col min="17" max="17" width="17.5" style="19" bestFit="1" customWidth="1"/>
    <col min="18" max="18" width="13.25" style="19" bestFit="1" customWidth="1"/>
    <col min="19" max="19" width="18.75" style="19" bestFit="1" customWidth="1"/>
    <col min="20" max="20" width="14.5" style="19" bestFit="1" customWidth="1"/>
    <col min="21" max="21" width="13.25" style="19" bestFit="1" customWidth="1"/>
    <col min="22" max="22" width="15.375" style="19" bestFit="1" customWidth="1"/>
    <col min="23" max="23" width="13.25" style="19" bestFit="1" customWidth="1"/>
    <col min="24" max="24" width="6.625" style="19" bestFit="1" customWidth="1"/>
    <col min="25" max="25" width="11.25" style="19" bestFit="1" customWidth="1"/>
    <col min="26" max="26" width="17.5" style="19" bestFit="1" customWidth="1"/>
    <col min="27" max="28" width="13.25" style="19" bestFit="1" customWidth="1"/>
    <col min="29" max="29" width="17.5" style="19" bestFit="1" customWidth="1"/>
    <col min="30" max="31" width="13.25" style="19" bestFit="1" customWidth="1"/>
    <col min="32" max="32" width="15.375" style="19" bestFit="1" customWidth="1"/>
    <col min="33" max="33" width="7.375" style="19" bestFit="1" customWidth="1"/>
    <col min="34" max="35" width="9.25" style="19" bestFit="1" customWidth="1"/>
    <col min="36" max="37" width="17.5" style="19" bestFit="1" customWidth="1"/>
    <col min="38" max="40" width="8.25" style="19" bestFit="1" customWidth="1"/>
    <col min="41" max="41" width="9.25" style="19" bestFit="1" customWidth="1"/>
    <col min="42" max="42" width="11.25" style="19" bestFit="1" customWidth="1"/>
    <col min="43" max="43" width="13.25" style="19" bestFit="1" customWidth="1"/>
    <col min="44" max="44" width="10.5" style="19" bestFit="1" customWidth="1"/>
  </cols>
  <sheetData>
    <row r="1" spans="1:44">
      <c r="A1" s="191" t="s">
        <v>106</v>
      </c>
      <c r="B1" s="200"/>
      <c r="C1" s="201"/>
      <c r="D1" s="202"/>
      <c r="E1" s="74" t="s">
        <v>107</v>
      </c>
      <c r="F1" s="75" t="s">
        <v>108</v>
      </c>
      <c r="G1" s="76" t="s">
        <v>109</v>
      </c>
      <c r="H1" s="76" t="s">
        <v>110</v>
      </c>
      <c r="I1" s="76" t="s">
        <v>111</v>
      </c>
      <c r="J1" s="76" t="s">
        <v>112</v>
      </c>
      <c r="K1" s="76" t="s">
        <v>113</v>
      </c>
      <c r="L1" s="76" t="s">
        <v>114</v>
      </c>
      <c r="M1" s="76" t="s">
        <v>115</v>
      </c>
      <c r="N1" s="76" t="s">
        <v>116</v>
      </c>
      <c r="O1" s="76" t="s">
        <v>117</v>
      </c>
      <c r="P1" s="76" t="s">
        <v>118</v>
      </c>
      <c r="Q1" s="76" t="s">
        <v>119</v>
      </c>
      <c r="R1" s="76" t="s">
        <v>120</v>
      </c>
      <c r="S1" s="76" t="s">
        <v>121</v>
      </c>
      <c r="T1" s="76" t="s">
        <v>122</v>
      </c>
      <c r="U1" s="76" t="s">
        <v>123</v>
      </c>
      <c r="V1" s="76" t="s">
        <v>124</v>
      </c>
      <c r="W1" s="76" t="s">
        <v>125</v>
      </c>
      <c r="X1" s="76" t="s">
        <v>126</v>
      </c>
      <c r="Y1" s="76" t="s">
        <v>127</v>
      </c>
      <c r="Z1" s="76" t="s">
        <v>128</v>
      </c>
      <c r="AA1" s="76" t="s">
        <v>129</v>
      </c>
      <c r="AB1" s="76" t="s">
        <v>130</v>
      </c>
      <c r="AC1" s="76" t="s">
        <v>131</v>
      </c>
      <c r="AD1" s="76" t="s">
        <v>132</v>
      </c>
      <c r="AE1" s="76" t="s">
        <v>133</v>
      </c>
      <c r="AF1" s="76" t="s">
        <v>134</v>
      </c>
      <c r="AG1" s="76" t="s">
        <v>135</v>
      </c>
      <c r="AH1" s="76" t="s">
        <v>136</v>
      </c>
      <c r="AI1" s="76" t="s">
        <v>137</v>
      </c>
      <c r="AJ1" s="76" t="s">
        <v>138</v>
      </c>
      <c r="AK1" s="76" t="s">
        <v>139</v>
      </c>
      <c r="AL1" s="76" t="s">
        <v>140</v>
      </c>
      <c r="AM1" s="76" t="s">
        <v>141</v>
      </c>
      <c r="AN1" s="76" t="s">
        <v>142</v>
      </c>
      <c r="AO1" s="76" t="s">
        <v>143</v>
      </c>
      <c r="AP1" s="76" t="s">
        <v>144</v>
      </c>
      <c r="AQ1" s="76" t="s">
        <v>145</v>
      </c>
      <c r="AR1" s="77" t="s">
        <v>9</v>
      </c>
    </row>
    <row r="2" spans="1:44" ht="17.25" thickBot="1">
      <c r="A2" s="192"/>
      <c r="B2" s="203"/>
      <c r="C2" s="204"/>
      <c r="D2" s="205"/>
      <c r="E2" s="78">
        <f>SUM(E7,E23,E32,E36,E47,E66,E85,E92,E102,E114,E146)</f>
        <v>1669</v>
      </c>
      <c r="F2" s="79">
        <f t="shared" ref="F2:AR2" si="0">SUM(F7,F23,F32,F36,F47,F66,F85,F92,F102,F114,F146)</f>
        <v>7</v>
      </c>
      <c r="G2" s="80">
        <f t="shared" si="0"/>
        <v>112</v>
      </c>
      <c r="H2" s="80">
        <f t="shared" si="0"/>
        <v>626</v>
      </c>
      <c r="I2" s="80">
        <f t="shared" si="0"/>
        <v>28</v>
      </c>
      <c r="J2" s="80">
        <f t="shared" si="0"/>
        <v>13</v>
      </c>
      <c r="K2" s="80">
        <f t="shared" si="0"/>
        <v>0</v>
      </c>
      <c r="L2" s="80">
        <f t="shared" si="0"/>
        <v>44</v>
      </c>
      <c r="M2" s="80">
        <f t="shared" si="0"/>
        <v>36</v>
      </c>
      <c r="N2" s="80">
        <f t="shared" si="0"/>
        <v>25</v>
      </c>
      <c r="O2" s="80">
        <f t="shared" si="0"/>
        <v>88</v>
      </c>
      <c r="P2" s="80">
        <f t="shared" si="0"/>
        <v>-21</v>
      </c>
      <c r="Q2" s="80">
        <f t="shared" si="0"/>
        <v>0</v>
      </c>
      <c r="R2" s="80">
        <f t="shared" si="0"/>
        <v>160</v>
      </c>
      <c r="S2" s="80">
        <f t="shared" si="0"/>
        <v>2</v>
      </c>
      <c r="T2" s="80">
        <f t="shared" si="0"/>
        <v>0</v>
      </c>
      <c r="U2" s="80">
        <f t="shared" si="0"/>
        <v>0</v>
      </c>
      <c r="V2" s="80">
        <f t="shared" si="0"/>
        <v>3</v>
      </c>
      <c r="W2" s="80">
        <f t="shared" si="0"/>
        <v>0</v>
      </c>
      <c r="X2" s="80">
        <f t="shared" si="0"/>
        <v>20</v>
      </c>
      <c r="Y2" s="80">
        <f t="shared" si="0"/>
        <v>1</v>
      </c>
      <c r="Z2" s="80">
        <f t="shared" si="0"/>
        <v>0</v>
      </c>
      <c r="AA2" s="80">
        <f t="shared" si="0"/>
        <v>10</v>
      </c>
      <c r="AB2" s="80">
        <f t="shared" si="0"/>
        <v>1</v>
      </c>
      <c r="AC2" s="80">
        <f t="shared" si="0"/>
        <v>7</v>
      </c>
      <c r="AD2" s="80">
        <f t="shared" si="0"/>
        <v>15</v>
      </c>
      <c r="AE2" s="80">
        <f t="shared" si="0"/>
        <v>0</v>
      </c>
      <c r="AF2" s="80">
        <f t="shared" si="0"/>
        <v>15</v>
      </c>
      <c r="AG2" s="80">
        <f t="shared" si="0"/>
        <v>1</v>
      </c>
      <c r="AH2" s="80">
        <f t="shared" si="0"/>
        <v>0</v>
      </c>
      <c r="AI2" s="80">
        <f t="shared" si="0"/>
        <v>35</v>
      </c>
      <c r="AJ2" s="80">
        <f t="shared" si="0"/>
        <v>-1</v>
      </c>
      <c r="AK2" s="80">
        <f t="shared" si="0"/>
        <v>0</v>
      </c>
      <c r="AL2" s="80">
        <f t="shared" si="0"/>
        <v>8</v>
      </c>
      <c r="AM2" s="80">
        <f t="shared" si="0"/>
        <v>5</v>
      </c>
      <c r="AN2" s="80">
        <f t="shared" si="0"/>
        <v>0</v>
      </c>
      <c r="AO2" s="80">
        <f t="shared" si="0"/>
        <v>16</v>
      </c>
      <c r="AP2" s="80">
        <f t="shared" si="0"/>
        <v>0</v>
      </c>
      <c r="AQ2" s="80">
        <f t="shared" si="0"/>
        <v>14</v>
      </c>
      <c r="AR2" s="81">
        <f t="shared" si="0"/>
        <v>399</v>
      </c>
    </row>
    <row r="3" spans="1:44">
      <c r="A3" s="179" t="s">
        <v>146</v>
      </c>
      <c r="B3" s="57" t="s">
        <v>147</v>
      </c>
      <c r="C3" s="57"/>
      <c r="D3" s="49"/>
      <c r="E3" s="82">
        <f>SUM(F3:AR3)</f>
        <v>87</v>
      </c>
      <c r="F3" s="29">
        <f>금월!F3-전월!F3</f>
        <v>4</v>
      </c>
      <c r="G3" s="29">
        <f>금월!G3-전월!G3</f>
        <v>10</v>
      </c>
      <c r="H3" s="29">
        <f>금월!H3-전월!H3</f>
        <v>9</v>
      </c>
      <c r="I3" s="29">
        <f>금월!I3-전월!I3</f>
        <v>0</v>
      </c>
      <c r="J3" s="29">
        <f>금월!J3-전월!J3</f>
        <v>3</v>
      </c>
      <c r="K3" s="29">
        <f>금월!K3-전월!K3</f>
        <v>0</v>
      </c>
      <c r="L3" s="29">
        <f>금월!L3-전월!L3</f>
        <v>4</v>
      </c>
      <c r="M3" s="29">
        <f>금월!M3-전월!M3</f>
        <v>6</v>
      </c>
      <c r="N3" s="29">
        <f>금월!N3-전월!N3</f>
        <v>7</v>
      </c>
      <c r="O3" s="29">
        <f>금월!O3-전월!O3</f>
        <v>3</v>
      </c>
      <c r="P3" s="29">
        <f>금월!P3-전월!P3</f>
        <v>11</v>
      </c>
      <c r="Q3" s="29">
        <f>금월!Q3-전월!Q3</f>
        <v>0</v>
      </c>
      <c r="R3" s="29">
        <f>금월!R3-전월!R3</f>
        <v>1</v>
      </c>
      <c r="S3" s="29">
        <f>금월!S3-전월!S3</f>
        <v>0</v>
      </c>
      <c r="T3" s="29">
        <f>금월!T3-전월!T3</f>
        <v>0</v>
      </c>
      <c r="U3" s="29">
        <f>금월!U3-전월!U3</f>
        <v>0</v>
      </c>
      <c r="V3" s="29">
        <f>금월!V3-전월!V3</f>
        <v>0</v>
      </c>
      <c r="W3" s="29">
        <f>금월!W3-전월!W3</f>
        <v>0</v>
      </c>
      <c r="X3" s="29">
        <f>금월!X3-전월!X3</f>
        <v>10</v>
      </c>
      <c r="Y3" s="29">
        <f>금월!Y3-전월!Y3</f>
        <v>0</v>
      </c>
      <c r="Z3" s="29">
        <f>금월!Z3-전월!Z3</f>
        <v>0</v>
      </c>
      <c r="AA3" s="29">
        <f>금월!AA3-전월!AA3</f>
        <v>0</v>
      </c>
      <c r="AB3" s="29">
        <f>금월!AB3-전월!AB3</f>
        <v>0</v>
      </c>
      <c r="AC3" s="29">
        <f>금월!AC3-전월!AC3</f>
        <v>0</v>
      </c>
      <c r="AD3" s="29">
        <f>금월!AD3-전월!AD3</f>
        <v>0</v>
      </c>
      <c r="AE3" s="29">
        <f>금월!AE3-전월!AE3</f>
        <v>0</v>
      </c>
      <c r="AF3" s="29">
        <f>금월!AF3-전월!AF3</f>
        <v>0</v>
      </c>
      <c r="AG3" s="29">
        <f>금월!AG3-전월!AG3</f>
        <v>0</v>
      </c>
      <c r="AH3" s="29">
        <f>금월!AH3-전월!AH3</f>
        <v>0</v>
      </c>
      <c r="AI3" s="29">
        <f>금월!AI3-전월!AI3</f>
        <v>19</v>
      </c>
      <c r="AJ3" s="29">
        <f>금월!AJ3-전월!AJ3</f>
        <v>0</v>
      </c>
      <c r="AK3" s="29">
        <f>금월!AK3-전월!AK3</f>
        <v>0</v>
      </c>
      <c r="AL3" s="29">
        <f>금월!AL3-전월!AL3</f>
        <v>0</v>
      </c>
      <c r="AM3" s="29">
        <f>금월!AM3-전월!AM3</f>
        <v>0</v>
      </c>
      <c r="AN3" s="29">
        <f>금월!AN3-전월!AN3</f>
        <v>0</v>
      </c>
      <c r="AO3" s="29">
        <f>금월!AO3-전월!AO3</f>
        <v>0</v>
      </c>
      <c r="AP3" s="29">
        <f>금월!AP3-전월!AP3</f>
        <v>0</v>
      </c>
      <c r="AQ3" s="29">
        <f>금월!AQ3-전월!AQ3</f>
        <v>0</v>
      </c>
      <c r="AR3" s="29">
        <f>금월!AR3-전월!AR3</f>
        <v>0</v>
      </c>
    </row>
    <row r="4" spans="1:44">
      <c r="A4" s="180"/>
      <c r="B4" s="56" t="s">
        <v>148</v>
      </c>
      <c r="C4" s="56"/>
      <c r="D4" s="23"/>
      <c r="E4" s="83">
        <f t="shared" ref="E4:E6" si="1">SUM(F4:AR4)</f>
        <v>0</v>
      </c>
      <c r="F4" s="29">
        <f>금월!F4-전월!F4</f>
        <v>0</v>
      </c>
      <c r="G4" s="29">
        <f>금월!G4-전월!G4</f>
        <v>0</v>
      </c>
      <c r="H4" s="29">
        <f>금월!H4-전월!H4</f>
        <v>0</v>
      </c>
      <c r="I4" s="29">
        <f>금월!I4-전월!I4</f>
        <v>0</v>
      </c>
      <c r="J4" s="29">
        <f>금월!J4-전월!J4</f>
        <v>0</v>
      </c>
      <c r="K4" s="29">
        <f>금월!K4-전월!K4</f>
        <v>0</v>
      </c>
      <c r="L4" s="29">
        <f>금월!L4-전월!L4</f>
        <v>0</v>
      </c>
      <c r="M4" s="29">
        <f>금월!M4-전월!M4</f>
        <v>0</v>
      </c>
      <c r="N4" s="29">
        <f>금월!N4-전월!N4</f>
        <v>0</v>
      </c>
      <c r="O4" s="29">
        <f>금월!O4-전월!O4</f>
        <v>0</v>
      </c>
      <c r="P4" s="29">
        <f>금월!P4-전월!P4</f>
        <v>0</v>
      </c>
      <c r="Q4" s="29">
        <f>금월!Q4-전월!Q4</f>
        <v>0</v>
      </c>
      <c r="R4" s="29">
        <f>금월!R4-전월!R4</f>
        <v>0</v>
      </c>
      <c r="S4" s="29">
        <f>금월!S4-전월!S4</f>
        <v>0</v>
      </c>
      <c r="T4" s="29">
        <f>금월!T4-전월!T4</f>
        <v>0</v>
      </c>
      <c r="U4" s="29">
        <f>금월!U4-전월!U4</f>
        <v>0</v>
      </c>
      <c r="V4" s="29">
        <f>금월!V4-전월!V4</f>
        <v>0</v>
      </c>
      <c r="W4" s="29">
        <f>금월!W4-전월!W4</f>
        <v>0</v>
      </c>
      <c r="X4" s="29">
        <f>금월!X4-전월!X4</f>
        <v>0</v>
      </c>
      <c r="Y4" s="29">
        <f>금월!Y4-전월!Y4</f>
        <v>0</v>
      </c>
      <c r="Z4" s="29">
        <f>금월!Z4-전월!Z4</f>
        <v>0</v>
      </c>
      <c r="AA4" s="29">
        <f>금월!AA4-전월!AA4</f>
        <v>0</v>
      </c>
      <c r="AB4" s="29">
        <f>금월!AB4-전월!AB4</f>
        <v>0</v>
      </c>
      <c r="AC4" s="29">
        <f>금월!AC4-전월!AC4</f>
        <v>0</v>
      </c>
      <c r="AD4" s="29">
        <f>금월!AD4-전월!AD4</f>
        <v>0</v>
      </c>
      <c r="AE4" s="29">
        <f>금월!AE4-전월!AE4</f>
        <v>0</v>
      </c>
      <c r="AF4" s="29">
        <f>금월!AF4-전월!AF4</f>
        <v>0</v>
      </c>
      <c r="AG4" s="29">
        <f>금월!AG4-전월!AG4</f>
        <v>0</v>
      </c>
      <c r="AH4" s="29">
        <f>금월!AH4-전월!AH4</f>
        <v>0</v>
      </c>
      <c r="AI4" s="29">
        <f>금월!AI4-전월!AI4</f>
        <v>0</v>
      </c>
      <c r="AJ4" s="29">
        <f>금월!AJ4-전월!AJ4</f>
        <v>0</v>
      </c>
      <c r="AK4" s="29">
        <f>금월!AK4-전월!AK4</f>
        <v>0</v>
      </c>
      <c r="AL4" s="29">
        <f>금월!AL4-전월!AL4</f>
        <v>0</v>
      </c>
      <c r="AM4" s="29">
        <f>금월!AM4-전월!AM4</f>
        <v>0</v>
      </c>
      <c r="AN4" s="29">
        <f>금월!AN4-전월!AN4</f>
        <v>0</v>
      </c>
      <c r="AO4" s="29">
        <f>금월!AO4-전월!AO4</f>
        <v>0</v>
      </c>
      <c r="AP4" s="29">
        <f>금월!AP4-전월!AP4</f>
        <v>0</v>
      </c>
      <c r="AQ4" s="29">
        <f>금월!AQ4-전월!AQ4</f>
        <v>0</v>
      </c>
      <c r="AR4" s="29">
        <f>금월!AR4-전월!AR4</f>
        <v>0</v>
      </c>
    </row>
    <row r="5" spans="1:44">
      <c r="A5" s="180"/>
      <c r="B5" s="56" t="s">
        <v>149</v>
      </c>
      <c r="C5" s="56"/>
      <c r="D5" s="23"/>
      <c r="E5" s="83">
        <f t="shared" si="1"/>
        <v>9</v>
      </c>
      <c r="F5" s="29">
        <f>금월!F5-전월!F5</f>
        <v>0</v>
      </c>
      <c r="G5" s="29">
        <f>금월!G5-전월!G5</f>
        <v>0</v>
      </c>
      <c r="H5" s="29">
        <f>금월!H5-전월!H5</f>
        <v>0</v>
      </c>
      <c r="I5" s="29">
        <f>금월!I5-전월!I5</f>
        <v>0</v>
      </c>
      <c r="J5" s="29">
        <f>금월!J5-전월!J5</f>
        <v>0</v>
      </c>
      <c r="K5" s="29">
        <f>금월!K5-전월!K5</f>
        <v>0</v>
      </c>
      <c r="L5" s="29">
        <f>금월!L5-전월!L5</f>
        <v>0</v>
      </c>
      <c r="M5" s="29">
        <f>금월!M5-전월!M5</f>
        <v>0</v>
      </c>
      <c r="N5" s="29">
        <f>금월!N5-전월!N5</f>
        <v>0</v>
      </c>
      <c r="O5" s="29">
        <f>금월!O5-전월!O5</f>
        <v>0</v>
      </c>
      <c r="P5" s="29">
        <f>금월!P5-전월!P5</f>
        <v>0</v>
      </c>
      <c r="Q5" s="29">
        <f>금월!Q5-전월!Q5</f>
        <v>0</v>
      </c>
      <c r="R5" s="29">
        <f>금월!R5-전월!R5</f>
        <v>0</v>
      </c>
      <c r="S5" s="29">
        <f>금월!S5-전월!S5</f>
        <v>0</v>
      </c>
      <c r="T5" s="29">
        <f>금월!T5-전월!T5</f>
        <v>0</v>
      </c>
      <c r="U5" s="29">
        <f>금월!U5-전월!U5</f>
        <v>0</v>
      </c>
      <c r="V5" s="29">
        <f>금월!V5-전월!V5</f>
        <v>0</v>
      </c>
      <c r="W5" s="29">
        <f>금월!W5-전월!W5</f>
        <v>0</v>
      </c>
      <c r="X5" s="29">
        <f>금월!X5-전월!X5</f>
        <v>0</v>
      </c>
      <c r="Y5" s="29">
        <f>금월!Y5-전월!Y5</f>
        <v>0</v>
      </c>
      <c r="Z5" s="29">
        <f>금월!Z5-전월!Z5</f>
        <v>0</v>
      </c>
      <c r="AA5" s="29">
        <f>금월!AA5-전월!AA5</f>
        <v>0</v>
      </c>
      <c r="AB5" s="29">
        <f>금월!AB5-전월!AB5</f>
        <v>1</v>
      </c>
      <c r="AC5" s="29">
        <f>금월!AC5-전월!AC5</f>
        <v>0</v>
      </c>
      <c r="AD5" s="29">
        <f>금월!AD5-전월!AD5</f>
        <v>0</v>
      </c>
      <c r="AE5" s="29">
        <f>금월!AE5-전월!AE5</f>
        <v>0</v>
      </c>
      <c r="AF5" s="29">
        <f>금월!AF5-전월!AF5</f>
        <v>0</v>
      </c>
      <c r="AG5" s="29">
        <f>금월!AG5-전월!AG5</f>
        <v>0</v>
      </c>
      <c r="AH5" s="29">
        <f>금월!AH5-전월!AH5</f>
        <v>0</v>
      </c>
      <c r="AI5" s="29">
        <f>금월!AI5-전월!AI5</f>
        <v>0</v>
      </c>
      <c r="AJ5" s="29">
        <f>금월!AJ5-전월!AJ5</f>
        <v>0</v>
      </c>
      <c r="AK5" s="29">
        <f>금월!AK5-전월!AK5</f>
        <v>0</v>
      </c>
      <c r="AL5" s="29">
        <f>금월!AL5-전월!AL5</f>
        <v>0</v>
      </c>
      <c r="AM5" s="29">
        <f>금월!AM5-전월!AM5</f>
        <v>0</v>
      </c>
      <c r="AN5" s="29">
        <f>금월!AN5-전월!AN5</f>
        <v>0</v>
      </c>
      <c r="AO5" s="29">
        <f>금월!AO5-전월!AO5</f>
        <v>0</v>
      </c>
      <c r="AP5" s="29">
        <f>금월!AP5-전월!AP5</f>
        <v>0</v>
      </c>
      <c r="AQ5" s="29">
        <f>금월!AQ5-전월!AQ5</f>
        <v>0</v>
      </c>
      <c r="AR5" s="29">
        <f>금월!AR5-전월!AR5</f>
        <v>8</v>
      </c>
    </row>
    <row r="6" spans="1:44" ht="17.25" thickBot="1">
      <c r="A6" s="181"/>
      <c r="B6" s="61" t="s">
        <v>150</v>
      </c>
      <c r="C6" s="61"/>
      <c r="D6" s="50"/>
      <c r="E6" s="84">
        <f t="shared" si="1"/>
        <v>0</v>
      </c>
      <c r="F6" s="29">
        <f>금월!F6-전월!F6</f>
        <v>0</v>
      </c>
      <c r="G6" s="29">
        <f>금월!G6-전월!G6</f>
        <v>0</v>
      </c>
      <c r="H6" s="29">
        <f>금월!H6-전월!H6</f>
        <v>0</v>
      </c>
      <c r="I6" s="29">
        <f>금월!I6-전월!I6</f>
        <v>0</v>
      </c>
      <c r="J6" s="29">
        <f>금월!J6-전월!J6</f>
        <v>0</v>
      </c>
      <c r="K6" s="29">
        <f>금월!K6-전월!K6</f>
        <v>0</v>
      </c>
      <c r="L6" s="29">
        <f>금월!L6-전월!L6</f>
        <v>0</v>
      </c>
      <c r="M6" s="29">
        <f>금월!M6-전월!M6</f>
        <v>0</v>
      </c>
      <c r="N6" s="29">
        <f>금월!N6-전월!N6</f>
        <v>0</v>
      </c>
      <c r="O6" s="29">
        <f>금월!O6-전월!O6</f>
        <v>0</v>
      </c>
      <c r="P6" s="29">
        <f>금월!P6-전월!P6</f>
        <v>0</v>
      </c>
      <c r="Q6" s="29">
        <f>금월!Q6-전월!Q6</f>
        <v>0</v>
      </c>
      <c r="R6" s="29">
        <f>금월!R6-전월!R6</f>
        <v>0</v>
      </c>
      <c r="S6" s="29">
        <f>금월!S6-전월!S6</f>
        <v>0</v>
      </c>
      <c r="T6" s="29">
        <f>금월!T6-전월!T6</f>
        <v>0</v>
      </c>
      <c r="U6" s="29">
        <f>금월!U6-전월!U6</f>
        <v>0</v>
      </c>
      <c r="V6" s="29">
        <f>금월!V6-전월!V6</f>
        <v>0</v>
      </c>
      <c r="W6" s="29">
        <f>금월!W6-전월!W6</f>
        <v>0</v>
      </c>
      <c r="X6" s="29">
        <f>금월!X6-전월!X6</f>
        <v>0</v>
      </c>
      <c r="Y6" s="29">
        <f>금월!Y6-전월!Y6</f>
        <v>0</v>
      </c>
      <c r="Z6" s="29">
        <f>금월!Z6-전월!Z6</f>
        <v>0</v>
      </c>
      <c r="AA6" s="29">
        <f>금월!AA6-전월!AA6</f>
        <v>0</v>
      </c>
      <c r="AB6" s="29">
        <f>금월!AB6-전월!AB6</f>
        <v>0</v>
      </c>
      <c r="AC6" s="29">
        <f>금월!AC6-전월!AC6</f>
        <v>0</v>
      </c>
      <c r="AD6" s="29">
        <f>금월!AD6-전월!AD6</f>
        <v>0</v>
      </c>
      <c r="AE6" s="29">
        <f>금월!AE6-전월!AE6</f>
        <v>0</v>
      </c>
      <c r="AF6" s="29">
        <f>금월!AF6-전월!AF6</f>
        <v>0</v>
      </c>
      <c r="AG6" s="29">
        <f>금월!AG6-전월!AG6</f>
        <v>0</v>
      </c>
      <c r="AH6" s="29">
        <f>금월!AH6-전월!AH6</f>
        <v>0</v>
      </c>
      <c r="AI6" s="29">
        <f>금월!AI6-전월!AI6</f>
        <v>0</v>
      </c>
      <c r="AJ6" s="29">
        <f>금월!AJ6-전월!AJ6</f>
        <v>0</v>
      </c>
      <c r="AK6" s="29">
        <f>금월!AK6-전월!AK6</f>
        <v>0</v>
      </c>
      <c r="AL6" s="29">
        <f>금월!AL6-전월!AL6</f>
        <v>0</v>
      </c>
      <c r="AM6" s="29">
        <f>금월!AM6-전월!AM6</f>
        <v>0</v>
      </c>
      <c r="AN6" s="29">
        <f>금월!AN6-전월!AN6</f>
        <v>0</v>
      </c>
      <c r="AO6" s="29">
        <f>금월!AO6-전월!AO6</f>
        <v>0</v>
      </c>
      <c r="AP6" s="29">
        <f>금월!AP6-전월!AP6</f>
        <v>0</v>
      </c>
      <c r="AQ6" s="29">
        <f>금월!AQ6-전월!AQ6</f>
        <v>0</v>
      </c>
      <c r="AR6" s="29">
        <f>금월!AR6-전월!AR6</f>
        <v>0</v>
      </c>
    </row>
    <row r="7" spans="1:44" ht="17.25" thickBot="1">
      <c r="A7" s="86"/>
      <c r="B7" s="87"/>
      <c r="C7" s="87">
        <f>IF(E7=D7,1)</f>
        <v>1</v>
      </c>
      <c r="D7" s="88">
        <f>SUM(E3:E6)</f>
        <v>96</v>
      </c>
      <c r="E7" s="154">
        <f>SUM(F7:AR7)</f>
        <v>96</v>
      </c>
      <c r="F7" s="89">
        <f>SUM(F3:F6)</f>
        <v>4</v>
      </c>
      <c r="G7" s="90">
        <f t="shared" ref="G7:AR7" si="2">SUM(G3:G6)</f>
        <v>10</v>
      </c>
      <c r="H7" s="90">
        <f t="shared" si="2"/>
        <v>9</v>
      </c>
      <c r="I7" s="90">
        <f t="shared" si="2"/>
        <v>0</v>
      </c>
      <c r="J7" s="90">
        <f t="shared" si="2"/>
        <v>3</v>
      </c>
      <c r="K7" s="90">
        <f t="shared" si="2"/>
        <v>0</v>
      </c>
      <c r="L7" s="90">
        <f t="shared" si="2"/>
        <v>4</v>
      </c>
      <c r="M7" s="90">
        <f t="shared" si="2"/>
        <v>6</v>
      </c>
      <c r="N7" s="90">
        <f t="shared" si="2"/>
        <v>7</v>
      </c>
      <c r="O7" s="90">
        <f t="shared" si="2"/>
        <v>3</v>
      </c>
      <c r="P7" s="90">
        <f t="shared" si="2"/>
        <v>11</v>
      </c>
      <c r="Q7" s="90">
        <f t="shared" si="2"/>
        <v>0</v>
      </c>
      <c r="R7" s="90">
        <f t="shared" si="2"/>
        <v>1</v>
      </c>
      <c r="S7" s="90">
        <f t="shared" si="2"/>
        <v>0</v>
      </c>
      <c r="T7" s="90">
        <f t="shared" si="2"/>
        <v>0</v>
      </c>
      <c r="U7" s="90">
        <f t="shared" si="2"/>
        <v>0</v>
      </c>
      <c r="V7" s="90">
        <f t="shared" si="2"/>
        <v>0</v>
      </c>
      <c r="W7" s="90">
        <f t="shared" si="2"/>
        <v>0</v>
      </c>
      <c r="X7" s="90">
        <f t="shared" si="2"/>
        <v>10</v>
      </c>
      <c r="Y7" s="90">
        <f t="shared" si="2"/>
        <v>0</v>
      </c>
      <c r="Z7" s="90">
        <f t="shared" si="2"/>
        <v>0</v>
      </c>
      <c r="AA7" s="90">
        <f t="shared" si="2"/>
        <v>0</v>
      </c>
      <c r="AB7" s="90">
        <f t="shared" si="2"/>
        <v>1</v>
      </c>
      <c r="AC7" s="90">
        <f t="shared" si="2"/>
        <v>0</v>
      </c>
      <c r="AD7" s="90">
        <f t="shared" si="2"/>
        <v>0</v>
      </c>
      <c r="AE7" s="90">
        <f t="shared" si="2"/>
        <v>0</v>
      </c>
      <c r="AF7" s="90">
        <f t="shared" si="2"/>
        <v>0</v>
      </c>
      <c r="AG7" s="90">
        <f t="shared" si="2"/>
        <v>0</v>
      </c>
      <c r="AH7" s="90">
        <f t="shared" si="2"/>
        <v>0</v>
      </c>
      <c r="AI7" s="90">
        <f t="shared" si="2"/>
        <v>19</v>
      </c>
      <c r="AJ7" s="90">
        <f t="shared" si="2"/>
        <v>0</v>
      </c>
      <c r="AK7" s="90">
        <f t="shared" si="2"/>
        <v>0</v>
      </c>
      <c r="AL7" s="90">
        <f t="shared" si="2"/>
        <v>0</v>
      </c>
      <c r="AM7" s="90">
        <f t="shared" si="2"/>
        <v>0</v>
      </c>
      <c r="AN7" s="90">
        <f t="shared" si="2"/>
        <v>0</v>
      </c>
      <c r="AO7" s="90">
        <f t="shared" si="2"/>
        <v>0</v>
      </c>
      <c r="AP7" s="90">
        <f t="shared" si="2"/>
        <v>0</v>
      </c>
      <c r="AQ7" s="90">
        <f t="shared" si="2"/>
        <v>0</v>
      </c>
      <c r="AR7" s="88">
        <f t="shared" si="2"/>
        <v>8</v>
      </c>
    </row>
    <row r="8" spans="1:44">
      <c r="A8" s="193" t="s">
        <v>151</v>
      </c>
      <c r="B8" s="55" t="s">
        <v>152</v>
      </c>
      <c r="C8" s="65"/>
      <c r="D8" s="51"/>
      <c r="E8" s="82">
        <f t="shared" ref="E8:E22" si="3">SUM(F8:AR8)</f>
        <v>0</v>
      </c>
      <c r="F8" s="29">
        <f>금월!F8-전월!F8</f>
        <v>0</v>
      </c>
      <c r="G8" s="29">
        <f>금월!G8-전월!G8</f>
        <v>0</v>
      </c>
      <c r="H8" s="29">
        <f>금월!H8-전월!H8</f>
        <v>0</v>
      </c>
      <c r="I8" s="29">
        <f>금월!I8-전월!I8</f>
        <v>0</v>
      </c>
      <c r="J8" s="29">
        <f>금월!J8-전월!J8</f>
        <v>0</v>
      </c>
      <c r="K8" s="29">
        <f>금월!K8-전월!K8</f>
        <v>0</v>
      </c>
      <c r="L8" s="29">
        <f>금월!L8-전월!L8</f>
        <v>0</v>
      </c>
      <c r="M8" s="29">
        <f>금월!M8-전월!M8</f>
        <v>0</v>
      </c>
      <c r="N8" s="29">
        <f>금월!N8-전월!N8</f>
        <v>0</v>
      </c>
      <c r="O8" s="29">
        <f>금월!O8-전월!O8</f>
        <v>0</v>
      </c>
      <c r="P8" s="29">
        <f>금월!P8-전월!P8</f>
        <v>0</v>
      </c>
      <c r="Q8" s="29">
        <f>금월!Q8-전월!Q8</f>
        <v>0</v>
      </c>
      <c r="R8" s="29">
        <f>금월!R8-전월!R8</f>
        <v>0</v>
      </c>
      <c r="S8" s="29">
        <f>금월!S8-전월!S8</f>
        <v>0</v>
      </c>
      <c r="T8" s="29">
        <f>금월!T8-전월!T8</f>
        <v>0</v>
      </c>
      <c r="U8" s="29">
        <f>금월!U8-전월!U8</f>
        <v>0</v>
      </c>
      <c r="V8" s="29">
        <f>금월!V8-전월!V8</f>
        <v>0</v>
      </c>
      <c r="W8" s="29">
        <f>금월!W8-전월!W8</f>
        <v>0</v>
      </c>
      <c r="X8" s="29">
        <f>금월!X8-전월!X8</f>
        <v>0</v>
      </c>
      <c r="Y8" s="29">
        <f>금월!Y8-전월!Y8</f>
        <v>0</v>
      </c>
      <c r="Z8" s="29">
        <f>금월!Z8-전월!Z8</f>
        <v>0</v>
      </c>
      <c r="AA8" s="29">
        <f>금월!AA8-전월!AA8</f>
        <v>0</v>
      </c>
      <c r="AB8" s="29">
        <f>금월!AB8-전월!AB8</f>
        <v>0</v>
      </c>
      <c r="AC8" s="29">
        <f>금월!AC8-전월!AC8</f>
        <v>0</v>
      </c>
      <c r="AD8" s="29">
        <f>금월!AD8-전월!AD8</f>
        <v>0</v>
      </c>
      <c r="AE8" s="29">
        <f>금월!AE8-전월!AE8</f>
        <v>0</v>
      </c>
      <c r="AF8" s="29">
        <f>금월!AF8-전월!AF8</f>
        <v>0</v>
      </c>
      <c r="AG8" s="29">
        <f>금월!AG8-전월!AG8</f>
        <v>0</v>
      </c>
      <c r="AH8" s="29">
        <f>금월!AH8-전월!AH8</f>
        <v>0</v>
      </c>
      <c r="AI8" s="29">
        <f>금월!AI8-전월!AI8</f>
        <v>0</v>
      </c>
      <c r="AJ8" s="29">
        <f>금월!AJ8-전월!AJ8</f>
        <v>0</v>
      </c>
      <c r="AK8" s="29">
        <f>금월!AK8-전월!AK8</f>
        <v>0</v>
      </c>
      <c r="AL8" s="29">
        <f>금월!AL8-전월!AL8</f>
        <v>0</v>
      </c>
      <c r="AM8" s="29">
        <f>금월!AM8-전월!AM8</f>
        <v>0</v>
      </c>
      <c r="AN8" s="29">
        <f>금월!AN8-전월!AN8</f>
        <v>0</v>
      </c>
      <c r="AO8" s="29">
        <f>금월!AO8-전월!AO8</f>
        <v>0</v>
      </c>
      <c r="AP8" s="29">
        <f>금월!AP8-전월!AP8</f>
        <v>0</v>
      </c>
      <c r="AQ8" s="29">
        <f>금월!AQ8-전월!AQ8</f>
        <v>0</v>
      </c>
      <c r="AR8" s="29">
        <f>금월!AR8-전월!AR8</f>
        <v>0</v>
      </c>
    </row>
    <row r="9" spans="1:44">
      <c r="A9" s="194"/>
      <c r="B9" s="70" t="s">
        <v>153</v>
      </c>
      <c r="C9" s="71"/>
      <c r="D9" s="23"/>
      <c r="E9" s="83">
        <f t="shared" si="3"/>
        <v>0</v>
      </c>
      <c r="F9" s="29">
        <f>금월!F9-전월!F9</f>
        <v>0</v>
      </c>
      <c r="G9" s="29">
        <f>금월!G9-전월!G9</f>
        <v>0</v>
      </c>
      <c r="H9" s="29">
        <f>금월!H9-전월!H9</f>
        <v>0</v>
      </c>
      <c r="I9" s="29">
        <f>금월!I9-전월!I9</f>
        <v>0</v>
      </c>
      <c r="J9" s="29">
        <f>금월!J9-전월!J9</f>
        <v>0</v>
      </c>
      <c r="K9" s="29">
        <f>금월!K9-전월!K9</f>
        <v>0</v>
      </c>
      <c r="L9" s="29">
        <f>금월!L9-전월!L9</f>
        <v>0</v>
      </c>
      <c r="M9" s="29">
        <f>금월!M9-전월!M9</f>
        <v>0</v>
      </c>
      <c r="N9" s="29">
        <f>금월!N9-전월!N9</f>
        <v>0</v>
      </c>
      <c r="O9" s="29">
        <f>금월!O9-전월!O9</f>
        <v>0</v>
      </c>
      <c r="P9" s="29">
        <f>금월!P9-전월!P9</f>
        <v>0</v>
      </c>
      <c r="Q9" s="29">
        <f>금월!Q9-전월!Q9</f>
        <v>0</v>
      </c>
      <c r="R9" s="29">
        <f>금월!R9-전월!R9</f>
        <v>0</v>
      </c>
      <c r="S9" s="29">
        <f>금월!S9-전월!S9</f>
        <v>0</v>
      </c>
      <c r="T9" s="29">
        <f>금월!T9-전월!T9</f>
        <v>0</v>
      </c>
      <c r="U9" s="29">
        <f>금월!U9-전월!U9</f>
        <v>0</v>
      </c>
      <c r="V9" s="29">
        <f>금월!V9-전월!V9</f>
        <v>0</v>
      </c>
      <c r="W9" s="29">
        <f>금월!W9-전월!W9</f>
        <v>0</v>
      </c>
      <c r="X9" s="29">
        <f>금월!X9-전월!X9</f>
        <v>0</v>
      </c>
      <c r="Y9" s="29">
        <f>금월!Y9-전월!Y9</f>
        <v>0</v>
      </c>
      <c r="Z9" s="29">
        <f>금월!Z9-전월!Z9</f>
        <v>0</v>
      </c>
      <c r="AA9" s="29">
        <f>금월!AA9-전월!AA9</f>
        <v>0</v>
      </c>
      <c r="AB9" s="29">
        <f>금월!AB9-전월!AB9</f>
        <v>0</v>
      </c>
      <c r="AC9" s="29">
        <f>금월!AC9-전월!AC9</f>
        <v>0</v>
      </c>
      <c r="AD9" s="29">
        <f>금월!AD9-전월!AD9</f>
        <v>0</v>
      </c>
      <c r="AE9" s="29">
        <f>금월!AE9-전월!AE9</f>
        <v>0</v>
      </c>
      <c r="AF9" s="29">
        <f>금월!AF9-전월!AF9</f>
        <v>0</v>
      </c>
      <c r="AG9" s="29">
        <f>금월!AG9-전월!AG9</f>
        <v>0</v>
      </c>
      <c r="AH9" s="29">
        <f>금월!AH9-전월!AH9</f>
        <v>0</v>
      </c>
      <c r="AI9" s="29">
        <f>금월!AI9-전월!AI9</f>
        <v>0</v>
      </c>
      <c r="AJ9" s="29">
        <f>금월!AJ9-전월!AJ9</f>
        <v>0</v>
      </c>
      <c r="AK9" s="29">
        <f>금월!AK9-전월!AK9</f>
        <v>0</v>
      </c>
      <c r="AL9" s="29">
        <f>금월!AL9-전월!AL9</f>
        <v>0</v>
      </c>
      <c r="AM9" s="29">
        <f>금월!AM9-전월!AM9</f>
        <v>0</v>
      </c>
      <c r="AN9" s="29">
        <f>금월!AN9-전월!AN9</f>
        <v>0</v>
      </c>
      <c r="AO9" s="29">
        <f>금월!AO9-전월!AO9</f>
        <v>0</v>
      </c>
      <c r="AP9" s="29">
        <f>금월!AP9-전월!AP9</f>
        <v>0</v>
      </c>
      <c r="AQ9" s="29">
        <f>금월!AQ9-전월!AQ9</f>
        <v>0</v>
      </c>
      <c r="AR9" s="29">
        <f>금월!AR9-전월!AR9</f>
        <v>0</v>
      </c>
    </row>
    <row r="10" spans="1:44">
      <c r="A10" s="194"/>
      <c r="B10" s="70" t="s">
        <v>154</v>
      </c>
      <c r="C10" s="71"/>
      <c r="D10" s="23"/>
      <c r="E10" s="83">
        <f t="shared" si="3"/>
        <v>0</v>
      </c>
      <c r="F10" s="29">
        <f>금월!F10-전월!F10</f>
        <v>0</v>
      </c>
      <c r="G10" s="29">
        <f>금월!G10-전월!G10</f>
        <v>0</v>
      </c>
      <c r="H10" s="29">
        <f>금월!H10-전월!H10</f>
        <v>0</v>
      </c>
      <c r="I10" s="29">
        <f>금월!I10-전월!I10</f>
        <v>0</v>
      </c>
      <c r="J10" s="29">
        <f>금월!J10-전월!J10</f>
        <v>0</v>
      </c>
      <c r="K10" s="29">
        <f>금월!K10-전월!K10</f>
        <v>0</v>
      </c>
      <c r="L10" s="29">
        <f>금월!L10-전월!L10</f>
        <v>0</v>
      </c>
      <c r="M10" s="29">
        <f>금월!M10-전월!M10</f>
        <v>0</v>
      </c>
      <c r="N10" s="29">
        <f>금월!N10-전월!N10</f>
        <v>0</v>
      </c>
      <c r="O10" s="29">
        <f>금월!O10-전월!O10</f>
        <v>0</v>
      </c>
      <c r="P10" s="29">
        <f>금월!P10-전월!P10</f>
        <v>0</v>
      </c>
      <c r="Q10" s="29">
        <f>금월!Q10-전월!Q10</f>
        <v>0</v>
      </c>
      <c r="R10" s="29">
        <f>금월!R10-전월!R10</f>
        <v>0</v>
      </c>
      <c r="S10" s="29">
        <f>금월!S10-전월!S10</f>
        <v>0</v>
      </c>
      <c r="T10" s="29">
        <f>금월!T10-전월!T10</f>
        <v>0</v>
      </c>
      <c r="U10" s="29">
        <f>금월!U10-전월!U10</f>
        <v>0</v>
      </c>
      <c r="V10" s="29">
        <f>금월!V10-전월!V10</f>
        <v>0</v>
      </c>
      <c r="W10" s="29">
        <f>금월!W10-전월!W10</f>
        <v>0</v>
      </c>
      <c r="X10" s="29">
        <f>금월!X10-전월!X10</f>
        <v>0</v>
      </c>
      <c r="Y10" s="29">
        <f>금월!Y10-전월!Y10</f>
        <v>0</v>
      </c>
      <c r="Z10" s="29">
        <f>금월!Z10-전월!Z10</f>
        <v>0</v>
      </c>
      <c r="AA10" s="29">
        <f>금월!AA10-전월!AA10</f>
        <v>0</v>
      </c>
      <c r="AB10" s="29">
        <f>금월!AB10-전월!AB10</f>
        <v>0</v>
      </c>
      <c r="AC10" s="29">
        <f>금월!AC10-전월!AC10</f>
        <v>0</v>
      </c>
      <c r="AD10" s="29">
        <f>금월!AD10-전월!AD10</f>
        <v>0</v>
      </c>
      <c r="AE10" s="29">
        <f>금월!AE10-전월!AE10</f>
        <v>0</v>
      </c>
      <c r="AF10" s="29">
        <f>금월!AF10-전월!AF10</f>
        <v>0</v>
      </c>
      <c r="AG10" s="29">
        <f>금월!AG10-전월!AG10</f>
        <v>0</v>
      </c>
      <c r="AH10" s="29">
        <f>금월!AH10-전월!AH10</f>
        <v>0</v>
      </c>
      <c r="AI10" s="29">
        <f>금월!AI10-전월!AI10</f>
        <v>0</v>
      </c>
      <c r="AJ10" s="29">
        <f>금월!AJ10-전월!AJ10</f>
        <v>0</v>
      </c>
      <c r="AK10" s="29">
        <f>금월!AK10-전월!AK10</f>
        <v>0</v>
      </c>
      <c r="AL10" s="29">
        <f>금월!AL10-전월!AL10</f>
        <v>0</v>
      </c>
      <c r="AM10" s="29">
        <f>금월!AM10-전월!AM10</f>
        <v>0</v>
      </c>
      <c r="AN10" s="29">
        <f>금월!AN10-전월!AN10</f>
        <v>0</v>
      </c>
      <c r="AO10" s="29">
        <f>금월!AO10-전월!AO10</f>
        <v>0</v>
      </c>
      <c r="AP10" s="29">
        <f>금월!AP10-전월!AP10</f>
        <v>0</v>
      </c>
      <c r="AQ10" s="29">
        <f>금월!AQ10-전월!AQ10</f>
        <v>0</v>
      </c>
      <c r="AR10" s="29">
        <f>금월!AR10-전월!AR10</f>
        <v>0</v>
      </c>
    </row>
    <row r="11" spans="1:44">
      <c r="A11" s="194"/>
      <c r="B11" s="70" t="s">
        <v>155</v>
      </c>
      <c r="C11" s="69"/>
      <c r="D11" s="23"/>
      <c r="E11" s="83">
        <f t="shared" si="3"/>
        <v>0</v>
      </c>
      <c r="F11" s="29">
        <f>금월!F11-전월!F11</f>
        <v>0</v>
      </c>
      <c r="G11" s="29">
        <f>금월!G11-전월!G11</f>
        <v>0</v>
      </c>
      <c r="H11" s="29">
        <f>금월!H11-전월!H11</f>
        <v>0</v>
      </c>
      <c r="I11" s="29">
        <f>금월!I11-전월!I11</f>
        <v>0</v>
      </c>
      <c r="J11" s="29">
        <f>금월!J11-전월!J11</f>
        <v>0</v>
      </c>
      <c r="K11" s="29">
        <f>금월!K11-전월!K11</f>
        <v>0</v>
      </c>
      <c r="L11" s="29">
        <f>금월!L11-전월!L11</f>
        <v>0</v>
      </c>
      <c r="M11" s="29">
        <f>금월!M11-전월!M11</f>
        <v>0</v>
      </c>
      <c r="N11" s="29">
        <f>금월!N11-전월!N11</f>
        <v>0</v>
      </c>
      <c r="O11" s="29">
        <f>금월!O11-전월!O11</f>
        <v>0</v>
      </c>
      <c r="P11" s="29">
        <f>금월!P11-전월!P11</f>
        <v>0</v>
      </c>
      <c r="Q11" s="29">
        <f>금월!Q11-전월!Q11</f>
        <v>0</v>
      </c>
      <c r="R11" s="29">
        <f>금월!R11-전월!R11</f>
        <v>0</v>
      </c>
      <c r="S11" s="29">
        <f>금월!S11-전월!S11</f>
        <v>0</v>
      </c>
      <c r="T11" s="29">
        <f>금월!T11-전월!T11</f>
        <v>0</v>
      </c>
      <c r="U11" s="29">
        <f>금월!U11-전월!U11</f>
        <v>0</v>
      </c>
      <c r="V11" s="29">
        <f>금월!V11-전월!V11</f>
        <v>0</v>
      </c>
      <c r="W11" s="29">
        <f>금월!W11-전월!W11</f>
        <v>0</v>
      </c>
      <c r="X11" s="29">
        <f>금월!X11-전월!X11</f>
        <v>0</v>
      </c>
      <c r="Y11" s="29">
        <f>금월!Y11-전월!Y11</f>
        <v>0</v>
      </c>
      <c r="Z11" s="29">
        <f>금월!Z11-전월!Z11</f>
        <v>0</v>
      </c>
      <c r="AA11" s="29">
        <f>금월!AA11-전월!AA11</f>
        <v>0</v>
      </c>
      <c r="AB11" s="29">
        <f>금월!AB11-전월!AB11</f>
        <v>0</v>
      </c>
      <c r="AC11" s="29">
        <f>금월!AC11-전월!AC11</f>
        <v>0</v>
      </c>
      <c r="AD11" s="29">
        <f>금월!AD11-전월!AD11</f>
        <v>0</v>
      </c>
      <c r="AE11" s="29">
        <f>금월!AE11-전월!AE11</f>
        <v>0</v>
      </c>
      <c r="AF11" s="29">
        <f>금월!AF11-전월!AF11</f>
        <v>0</v>
      </c>
      <c r="AG11" s="29">
        <f>금월!AG11-전월!AG11</f>
        <v>0</v>
      </c>
      <c r="AH11" s="29">
        <f>금월!AH11-전월!AH11</f>
        <v>0</v>
      </c>
      <c r="AI11" s="29">
        <f>금월!AI11-전월!AI11</f>
        <v>0</v>
      </c>
      <c r="AJ11" s="29">
        <f>금월!AJ11-전월!AJ11</f>
        <v>0</v>
      </c>
      <c r="AK11" s="29">
        <f>금월!AK11-전월!AK11</f>
        <v>0</v>
      </c>
      <c r="AL11" s="29">
        <f>금월!AL11-전월!AL11</f>
        <v>0</v>
      </c>
      <c r="AM11" s="29">
        <f>금월!AM11-전월!AM11</f>
        <v>0</v>
      </c>
      <c r="AN11" s="29">
        <f>금월!AN11-전월!AN11</f>
        <v>0</v>
      </c>
      <c r="AO11" s="29">
        <f>금월!AO11-전월!AO11</f>
        <v>0</v>
      </c>
      <c r="AP11" s="29">
        <f>금월!AP11-전월!AP11</f>
        <v>0</v>
      </c>
      <c r="AQ11" s="29">
        <f>금월!AQ11-전월!AQ11</f>
        <v>0</v>
      </c>
      <c r="AR11" s="29">
        <f>금월!AR11-전월!AR11</f>
        <v>0</v>
      </c>
    </row>
    <row r="12" spans="1:44">
      <c r="A12" s="194"/>
      <c r="B12" s="70" t="s">
        <v>156</v>
      </c>
      <c r="C12" s="69"/>
      <c r="D12" s="23"/>
      <c r="E12" s="83">
        <f t="shared" si="3"/>
        <v>0</v>
      </c>
      <c r="F12" s="29">
        <f>금월!F12-전월!F12</f>
        <v>0</v>
      </c>
      <c r="G12" s="29">
        <f>금월!G12-전월!G12</f>
        <v>0</v>
      </c>
      <c r="H12" s="29">
        <f>금월!H12-전월!H12</f>
        <v>0</v>
      </c>
      <c r="I12" s="29">
        <f>금월!I12-전월!I12</f>
        <v>0</v>
      </c>
      <c r="J12" s="29">
        <f>금월!J12-전월!J12</f>
        <v>0</v>
      </c>
      <c r="K12" s="29">
        <f>금월!K12-전월!K12</f>
        <v>0</v>
      </c>
      <c r="L12" s="29">
        <f>금월!L12-전월!L12</f>
        <v>0</v>
      </c>
      <c r="M12" s="29">
        <f>금월!M12-전월!M12</f>
        <v>0</v>
      </c>
      <c r="N12" s="29">
        <f>금월!N12-전월!N12</f>
        <v>0</v>
      </c>
      <c r="O12" s="29">
        <f>금월!O12-전월!O12</f>
        <v>0</v>
      </c>
      <c r="P12" s="29">
        <f>금월!P12-전월!P12</f>
        <v>0</v>
      </c>
      <c r="Q12" s="29">
        <f>금월!Q12-전월!Q12</f>
        <v>0</v>
      </c>
      <c r="R12" s="29">
        <f>금월!R12-전월!R12</f>
        <v>0</v>
      </c>
      <c r="S12" s="29">
        <f>금월!S12-전월!S12</f>
        <v>0</v>
      </c>
      <c r="T12" s="29">
        <f>금월!T12-전월!T12</f>
        <v>0</v>
      </c>
      <c r="U12" s="29">
        <f>금월!U12-전월!U12</f>
        <v>0</v>
      </c>
      <c r="V12" s="29">
        <f>금월!V12-전월!V12</f>
        <v>0</v>
      </c>
      <c r="W12" s="29">
        <f>금월!W12-전월!W12</f>
        <v>0</v>
      </c>
      <c r="X12" s="29">
        <f>금월!X12-전월!X12</f>
        <v>0</v>
      </c>
      <c r="Y12" s="29">
        <f>금월!Y12-전월!Y12</f>
        <v>0</v>
      </c>
      <c r="Z12" s="29">
        <f>금월!Z12-전월!Z12</f>
        <v>0</v>
      </c>
      <c r="AA12" s="29">
        <f>금월!AA12-전월!AA12</f>
        <v>0</v>
      </c>
      <c r="AB12" s="29">
        <f>금월!AB12-전월!AB12</f>
        <v>0</v>
      </c>
      <c r="AC12" s="29">
        <f>금월!AC12-전월!AC12</f>
        <v>0</v>
      </c>
      <c r="AD12" s="29">
        <f>금월!AD12-전월!AD12</f>
        <v>0</v>
      </c>
      <c r="AE12" s="29">
        <f>금월!AE12-전월!AE12</f>
        <v>0</v>
      </c>
      <c r="AF12" s="29">
        <f>금월!AF12-전월!AF12</f>
        <v>0</v>
      </c>
      <c r="AG12" s="29">
        <f>금월!AG12-전월!AG12</f>
        <v>0</v>
      </c>
      <c r="AH12" s="29">
        <f>금월!AH12-전월!AH12</f>
        <v>0</v>
      </c>
      <c r="AI12" s="29">
        <f>금월!AI12-전월!AI12</f>
        <v>0</v>
      </c>
      <c r="AJ12" s="29">
        <f>금월!AJ12-전월!AJ12</f>
        <v>0</v>
      </c>
      <c r="AK12" s="29">
        <f>금월!AK12-전월!AK12</f>
        <v>0</v>
      </c>
      <c r="AL12" s="29">
        <f>금월!AL12-전월!AL12</f>
        <v>0</v>
      </c>
      <c r="AM12" s="29">
        <f>금월!AM12-전월!AM12</f>
        <v>0</v>
      </c>
      <c r="AN12" s="29">
        <f>금월!AN12-전월!AN12</f>
        <v>0</v>
      </c>
      <c r="AO12" s="29">
        <f>금월!AO12-전월!AO12</f>
        <v>0</v>
      </c>
      <c r="AP12" s="29">
        <f>금월!AP12-전월!AP12</f>
        <v>0</v>
      </c>
      <c r="AQ12" s="29">
        <f>금월!AQ12-전월!AQ12</f>
        <v>0</v>
      </c>
      <c r="AR12" s="29">
        <f>금월!AR12-전월!AR12</f>
        <v>0</v>
      </c>
    </row>
    <row r="13" spans="1:44">
      <c r="A13" s="194"/>
      <c r="B13" s="71" t="s">
        <v>157</v>
      </c>
      <c r="C13" s="71"/>
      <c r="D13" s="23"/>
      <c r="E13" s="83">
        <f t="shared" si="3"/>
        <v>16</v>
      </c>
      <c r="F13" s="29">
        <f>금월!F13-전월!F13</f>
        <v>0</v>
      </c>
      <c r="G13" s="29">
        <f>금월!G13-전월!G13</f>
        <v>0</v>
      </c>
      <c r="H13" s="29">
        <f>금월!H13-전월!H13</f>
        <v>0</v>
      </c>
      <c r="I13" s="29">
        <f>금월!I13-전월!I13</f>
        <v>0</v>
      </c>
      <c r="J13" s="29">
        <f>금월!J13-전월!J13</f>
        <v>0</v>
      </c>
      <c r="K13" s="29">
        <f>금월!K13-전월!K13</f>
        <v>0</v>
      </c>
      <c r="L13" s="29">
        <f>금월!L13-전월!L13</f>
        <v>0</v>
      </c>
      <c r="M13" s="29">
        <f>금월!M13-전월!M13</f>
        <v>0</v>
      </c>
      <c r="N13" s="29">
        <f>금월!N13-전월!N13</f>
        <v>0</v>
      </c>
      <c r="O13" s="29">
        <f>금월!O13-전월!O13</f>
        <v>0</v>
      </c>
      <c r="P13" s="29">
        <f>금월!P13-전월!P13</f>
        <v>0</v>
      </c>
      <c r="Q13" s="29">
        <f>금월!Q13-전월!Q13</f>
        <v>0</v>
      </c>
      <c r="R13" s="29">
        <f>금월!R13-전월!R13</f>
        <v>0</v>
      </c>
      <c r="S13" s="29">
        <f>금월!S13-전월!S13</f>
        <v>0</v>
      </c>
      <c r="T13" s="29">
        <f>금월!T13-전월!T13</f>
        <v>0</v>
      </c>
      <c r="U13" s="29">
        <f>금월!U13-전월!U13</f>
        <v>0</v>
      </c>
      <c r="V13" s="29">
        <f>금월!V13-전월!V13</f>
        <v>0</v>
      </c>
      <c r="W13" s="29">
        <f>금월!W13-전월!W13</f>
        <v>0</v>
      </c>
      <c r="X13" s="29">
        <f>금월!X13-전월!X13</f>
        <v>0</v>
      </c>
      <c r="Y13" s="29">
        <f>금월!Y13-전월!Y13</f>
        <v>0</v>
      </c>
      <c r="Z13" s="29">
        <f>금월!Z13-전월!Z13</f>
        <v>0</v>
      </c>
      <c r="AA13" s="29">
        <f>금월!AA13-전월!AA13</f>
        <v>0</v>
      </c>
      <c r="AB13" s="29">
        <f>금월!AB13-전월!AB13</f>
        <v>0</v>
      </c>
      <c r="AC13" s="29">
        <f>금월!AC13-전월!AC13</f>
        <v>0</v>
      </c>
      <c r="AD13" s="29">
        <f>금월!AD13-전월!AD13</f>
        <v>0</v>
      </c>
      <c r="AE13" s="29">
        <f>금월!AE13-전월!AE13</f>
        <v>0</v>
      </c>
      <c r="AF13" s="29">
        <f>금월!AF13-전월!AF13</f>
        <v>0</v>
      </c>
      <c r="AG13" s="29">
        <f>금월!AG13-전월!AG13</f>
        <v>0</v>
      </c>
      <c r="AH13" s="29">
        <f>금월!AH13-전월!AH13</f>
        <v>0</v>
      </c>
      <c r="AI13" s="29">
        <f>금월!AI13-전월!AI13</f>
        <v>0</v>
      </c>
      <c r="AJ13" s="29">
        <f>금월!AJ13-전월!AJ13</f>
        <v>0</v>
      </c>
      <c r="AK13" s="29">
        <f>금월!AK13-전월!AK13</f>
        <v>0</v>
      </c>
      <c r="AL13" s="29">
        <f>금월!AL13-전월!AL13</f>
        <v>0</v>
      </c>
      <c r="AM13" s="29">
        <f>금월!AM13-전월!AM13</f>
        <v>0</v>
      </c>
      <c r="AN13" s="29">
        <f>금월!AN13-전월!AN13</f>
        <v>0</v>
      </c>
      <c r="AO13" s="29">
        <f>금월!AO13-전월!AO13</f>
        <v>16</v>
      </c>
      <c r="AP13" s="29">
        <f>금월!AP13-전월!AP13</f>
        <v>0</v>
      </c>
      <c r="AQ13" s="29">
        <f>금월!AQ13-전월!AQ13</f>
        <v>0</v>
      </c>
      <c r="AR13" s="29">
        <f>금월!AR13-전월!AR13</f>
        <v>0</v>
      </c>
    </row>
    <row r="14" spans="1:44">
      <c r="A14" s="194"/>
      <c r="B14" s="71" t="s">
        <v>158</v>
      </c>
      <c r="C14" s="71"/>
      <c r="D14" s="23"/>
      <c r="E14" s="83">
        <f t="shared" si="3"/>
        <v>4</v>
      </c>
      <c r="F14" s="29">
        <f>금월!F14-전월!F14</f>
        <v>0</v>
      </c>
      <c r="G14" s="29">
        <f>금월!G14-전월!G14</f>
        <v>4</v>
      </c>
      <c r="H14" s="29">
        <f>금월!H14-전월!H14</f>
        <v>0</v>
      </c>
      <c r="I14" s="29">
        <f>금월!I14-전월!I14</f>
        <v>0</v>
      </c>
      <c r="J14" s="29">
        <f>금월!J14-전월!J14</f>
        <v>0</v>
      </c>
      <c r="K14" s="29">
        <f>금월!K14-전월!K14</f>
        <v>0</v>
      </c>
      <c r="L14" s="29">
        <f>금월!L14-전월!L14</f>
        <v>0</v>
      </c>
      <c r="M14" s="29">
        <f>금월!M14-전월!M14</f>
        <v>0</v>
      </c>
      <c r="N14" s="29">
        <f>금월!N14-전월!N14</f>
        <v>0</v>
      </c>
      <c r="O14" s="29">
        <f>금월!O14-전월!O14</f>
        <v>0</v>
      </c>
      <c r="P14" s="29">
        <f>금월!P14-전월!P14</f>
        <v>0</v>
      </c>
      <c r="Q14" s="29">
        <f>금월!Q14-전월!Q14</f>
        <v>0</v>
      </c>
      <c r="R14" s="29">
        <f>금월!R14-전월!R14</f>
        <v>0</v>
      </c>
      <c r="S14" s="29">
        <f>금월!S14-전월!S14</f>
        <v>0</v>
      </c>
      <c r="T14" s="29">
        <f>금월!T14-전월!T14</f>
        <v>0</v>
      </c>
      <c r="U14" s="29">
        <f>금월!U14-전월!U14</f>
        <v>0</v>
      </c>
      <c r="V14" s="29">
        <f>금월!V14-전월!V14</f>
        <v>0</v>
      </c>
      <c r="W14" s="29">
        <f>금월!W14-전월!W14</f>
        <v>0</v>
      </c>
      <c r="X14" s="29">
        <f>금월!X14-전월!X14</f>
        <v>0</v>
      </c>
      <c r="Y14" s="29">
        <f>금월!Y14-전월!Y14</f>
        <v>0</v>
      </c>
      <c r="Z14" s="29">
        <f>금월!Z14-전월!Z14</f>
        <v>0</v>
      </c>
      <c r="AA14" s="29">
        <f>금월!AA14-전월!AA14</f>
        <v>0</v>
      </c>
      <c r="AB14" s="29">
        <f>금월!AB14-전월!AB14</f>
        <v>0</v>
      </c>
      <c r="AC14" s="29">
        <f>금월!AC14-전월!AC14</f>
        <v>0</v>
      </c>
      <c r="AD14" s="29">
        <f>금월!AD14-전월!AD14</f>
        <v>0</v>
      </c>
      <c r="AE14" s="29">
        <f>금월!AE14-전월!AE14</f>
        <v>0</v>
      </c>
      <c r="AF14" s="29">
        <f>금월!AF14-전월!AF14</f>
        <v>0</v>
      </c>
      <c r="AG14" s="29">
        <f>금월!AG14-전월!AG14</f>
        <v>0</v>
      </c>
      <c r="AH14" s="29">
        <f>금월!AH14-전월!AH14</f>
        <v>0</v>
      </c>
      <c r="AI14" s="29">
        <f>금월!AI14-전월!AI14</f>
        <v>0</v>
      </c>
      <c r="AJ14" s="29">
        <f>금월!AJ14-전월!AJ14</f>
        <v>0</v>
      </c>
      <c r="AK14" s="29">
        <f>금월!AK14-전월!AK14</f>
        <v>0</v>
      </c>
      <c r="AL14" s="29">
        <f>금월!AL14-전월!AL14</f>
        <v>0</v>
      </c>
      <c r="AM14" s="29">
        <f>금월!AM14-전월!AM14</f>
        <v>0</v>
      </c>
      <c r="AN14" s="29">
        <f>금월!AN14-전월!AN14</f>
        <v>0</v>
      </c>
      <c r="AO14" s="29">
        <f>금월!AO14-전월!AO14</f>
        <v>0</v>
      </c>
      <c r="AP14" s="29">
        <f>금월!AP14-전월!AP14</f>
        <v>0</v>
      </c>
      <c r="AQ14" s="29">
        <f>금월!AQ14-전월!AQ14</f>
        <v>0</v>
      </c>
      <c r="AR14" s="29">
        <f>금월!AR14-전월!AR14</f>
        <v>0</v>
      </c>
    </row>
    <row r="15" spans="1:44">
      <c r="A15" s="194"/>
      <c r="B15" s="71" t="s">
        <v>159</v>
      </c>
      <c r="C15" s="71"/>
      <c r="D15" s="23"/>
      <c r="E15" s="83">
        <f t="shared" si="3"/>
        <v>50</v>
      </c>
      <c r="F15" s="29">
        <f>금월!F15-전월!F15</f>
        <v>0</v>
      </c>
      <c r="G15" s="29">
        <f>금월!G15-전월!G15</f>
        <v>10</v>
      </c>
      <c r="H15" s="29">
        <f>금월!H15-전월!H15</f>
        <v>9</v>
      </c>
      <c r="I15" s="29">
        <f>금월!I15-전월!I15</f>
        <v>0</v>
      </c>
      <c r="J15" s="29">
        <f>금월!J15-전월!J15</f>
        <v>0</v>
      </c>
      <c r="K15" s="29">
        <f>금월!K15-전월!K15</f>
        <v>0</v>
      </c>
      <c r="L15" s="29">
        <f>금월!L15-전월!L15</f>
        <v>3</v>
      </c>
      <c r="M15" s="29">
        <f>금월!M15-전월!M15</f>
        <v>0</v>
      </c>
      <c r="N15" s="29">
        <f>금월!N15-전월!N15</f>
        <v>2</v>
      </c>
      <c r="O15" s="29">
        <f>금월!O15-전월!O15</f>
        <v>21</v>
      </c>
      <c r="P15" s="29">
        <f>금월!P15-전월!P15</f>
        <v>1</v>
      </c>
      <c r="Q15" s="29">
        <f>금월!Q15-전월!Q15</f>
        <v>0</v>
      </c>
      <c r="R15" s="29">
        <f>금월!R15-전월!R15</f>
        <v>0</v>
      </c>
      <c r="S15" s="29">
        <f>금월!S15-전월!S15</f>
        <v>0</v>
      </c>
      <c r="T15" s="29">
        <f>금월!T15-전월!T15</f>
        <v>0</v>
      </c>
      <c r="U15" s="29">
        <f>금월!U15-전월!U15</f>
        <v>0</v>
      </c>
      <c r="V15" s="29">
        <f>금월!V15-전월!V15</f>
        <v>0</v>
      </c>
      <c r="W15" s="29">
        <f>금월!W15-전월!W15</f>
        <v>0</v>
      </c>
      <c r="X15" s="29">
        <f>금월!X15-전월!X15</f>
        <v>0</v>
      </c>
      <c r="Y15" s="29">
        <f>금월!Y15-전월!Y15</f>
        <v>0</v>
      </c>
      <c r="Z15" s="29">
        <f>금월!Z15-전월!Z15</f>
        <v>0</v>
      </c>
      <c r="AA15" s="29">
        <f>금월!AA15-전월!AA15</f>
        <v>4</v>
      </c>
      <c r="AB15" s="29">
        <f>금월!AB15-전월!AB15</f>
        <v>0</v>
      </c>
      <c r="AC15" s="29">
        <f>금월!AC15-전월!AC15</f>
        <v>0</v>
      </c>
      <c r="AD15" s="29">
        <f>금월!AD15-전월!AD15</f>
        <v>0</v>
      </c>
      <c r="AE15" s="29">
        <f>금월!AE15-전월!AE15</f>
        <v>0</v>
      </c>
      <c r="AF15" s="29">
        <f>금월!AF15-전월!AF15</f>
        <v>0</v>
      </c>
      <c r="AG15" s="29">
        <f>금월!AG15-전월!AG15</f>
        <v>0</v>
      </c>
      <c r="AH15" s="29">
        <f>금월!AH15-전월!AH15</f>
        <v>0</v>
      </c>
      <c r="AI15" s="29">
        <f>금월!AI15-전월!AI15</f>
        <v>0</v>
      </c>
      <c r="AJ15" s="29">
        <f>금월!AJ15-전월!AJ15</f>
        <v>0</v>
      </c>
      <c r="AK15" s="29">
        <f>금월!AK15-전월!AK15</f>
        <v>0</v>
      </c>
      <c r="AL15" s="29">
        <f>금월!AL15-전월!AL15</f>
        <v>0</v>
      </c>
      <c r="AM15" s="29">
        <f>금월!AM15-전월!AM15</f>
        <v>0</v>
      </c>
      <c r="AN15" s="29">
        <f>금월!AN15-전월!AN15</f>
        <v>0</v>
      </c>
      <c r="AO15" s="29">
        <f>금월!AO15-전월!AO15</f>
        <v>0</v>
      </c>
      <c r="AP15" s="29">
        <f>금월!AP15-전월!AP15</f>
        <v>0</v>
      </c>
      <c r="AQ15" s="29">
        <f>금월!AQ15-전월!AQ15</f>
        <v>0</v>
      </c>
      <c r="AR15" s="29">
        <f>금월!AR15-전월!AR15</f>
        <v>0</v>
      </c>
    </row>
    <row r="16" spans="1:44">
      <c r="A16" s="194"/>
      <c r="B16" s="71" t="s">
        <v>160</v>
      </c>
      <c r="C16" s="56"/>
      <c r="D16" s="23"/>
      <c r="E16" s="83">
        <f t="shared" si="3"/>
        <v>0</v>
      </c>
      <c r="F16" s="29">
        <f>금월!F16-전월!F16</f>
        <v>0</v>
      </c>
      <c r="G16" s="29">
        <f>금월!G16-전월!G16</f>
        <v>0</v>
      </c>
      <c r="H16" s="29">
        <f>금월!H16-전월!H16</f>
        <v>0</v>
      </c>
      <c r="I16" s="29">
        <f>금월!I16-전월!I16</f>
        <v>0</v>
      </c>
      <c r="J16" s="29">
        <f>금월!J16-전월!J16</f>
        <v>0</v>
      </c>
      <c r="K16" s="29">
        <f>금월!K16-전월!K16</f>
        <v>0</v>
      </c>
      <c r="L16" s="29">
        <f>금월!L16-전월!L16</f>
        <v>0</v>
      </c>
      <c r="M16" s="29">
        <f>금월!M16-전월!M16</f>
        <v>0</v>
      </c>
      <c r="N16" s="29">
        <f>금월!N16-전월!N16</f>
        <v>0</v>
      </c>
      <c r="O16" s="29">
        <f>금월!O16-전월!O16</f>
        <v>0</v>
      </c>
      <c r="P16" s="29">
        <f>금월!P16-전월!P16</f>
        <v>0</v>
      </c>
      <c r="Q16" s="29">
        <f>금월!Q16-전월!Q16</f>
        <v>0</v>
      </c>
      <c r="R16" s="29">
        <f>금월!R16-전월!R16</f>
        <v>0</v>
      </c>
      <c r="S16" s="29">
        <f>금월!S16-전월!S16</f>
        <v>0</v>
      </c>
      <c r="T16" s="29">
        <f>금월!T16-전월!T16</f>
        <v>0</v>
      </c>
      <c r="U16" s="29">
        <f>금월!U16-전월!U16</f>
        <v>0</v>
      </c>
      <c r="V16" s="29">
        <f>금월!V16-전월!V16</f>
        <v>0</v>
      </c>
      <c r="W16" s="29">
        <f>금월!W16-전월!W16</f>
        <v>0</v>
      </c>
      <c r="X16" s="29">
        <f>금월!X16-전월!X16</f>
        <v>0</v>
      </c>
      <c r="Y16" s="29">
        <f>금월!Y16-전월!Y16</f>
        <v>0</v>
      </c>
      <c r="Z16" s="29">
        <f>금월!Z16-전월!Z16</f>
        <v>0</v>
      </c>
      <c r="AA16" s="29">
        <f>금월!AA16-전월!AA16</f>
        <v>0</v>
      </c>
      <c r="AB16" s="29">
        <f>금월!AB16-전월!AB16</f>
        <v>0</v>
      </c>
      <c r="AC16" s="29">
        <f>금월!AC16-전월!AC16</f>
        <v>0</v>
      </c>
      <c r="AD16" s="29">
        <f>금월!AD16-전월!AD16</f>
        <v>0</v>
      </c>
      <c r="AE16" s="29">
        <f>금월!AE16-전월!AE16</f>
        <v>0</v>
      </c>
      <c r="AF16" s="29">
        <f>금월!AF16-전월!AF16</f>
        <v>0</v>
      </c>
      <c r="AG16" s="29">
        <f>금월!AG16-전월!AG16</f>
        <v>0</v>
      </c>
      <c r="AH16" s="29">
        <f>금월!AH16-전월!AH16</f>
        <v>0</v>
      </c>
      <c r="AI16" s="29">
        <f>금월!AI16-전월!AI16</f>
        <v>0</v>
      </c>
      <c r="AJ16" s="29">
        <f>금월!AJ16-전월!AJ16</f>
        <v>0</v>
      </c>
      <c r="AK16" s="29">
        <f>금월!AK16-전월!AK16</f>
        <v>0</v>
      </c>
      <c r="AL16" s="29">
        <f>금월!AL16-전월!AL16</f>
        <v>0</v>
      </c>
      <c r="AM16" s="29">
        <f>금월!AM16-전월!AM16</f>
        <v>0</v>
      </c>
      <c r="AN16" s="29">
        <f>금월!AN16-전월!AN16</f>
        <v>0</v>
      </c>
      <c r="AO16" s="29">
        <f>금월!AO16-전월!AO16</f>
        <v>0</v>
      </c>
      <c r="AP16" s="29">
        <f>금월!AP16-전월!AP16</f>
        <v>0</v>
      </c>
      <c r="AQ16" s="29">
        <f>금월!AQ16-전월!AQ16</f>
        <v>0</v>
      </c>
      <c r="AR16" s="29">
        <f>금월!AR16-전월!AR16</f>
        <v>0</v>
      </c>
    </row>
    <row r="17" spans="1:44">
      <c r="A17" s="194"/>
      <c r="B17" s="182" t="s">
        <v>161</v>
      </c>
      <c r="C17" s="71" t="s">
        <v>57</v>
      </c>
      <c r="D17" s="23"/>
      <c r="E17" s="83">
        <f t="shared" si="3"/>
        <v>0</v>
      </c>
      <c r="F17" s="29">
        <f>금월!F17-전월!F17</f>
        <v>0</v>
      </c>
      <c r="G17" s="29">
        <f>금월!G17-전월!G17</f>
        <v>0</v>
      </c>
      <c r="H17" s="29">
        <f>금월!H17-전월!H17</f>
        <v>0</v>
      </c>
      <c r="I17" s="29">
        <f>금월!I17-전월!I17</f>
        <v>0</v>
      </c>
      <c r="J17" s="29">
        <f>금월!J17-전월!J17</f>
        <v>0</v>
      </c>
      <c r="K17" s="29">
        <f>금월!K17-전월!K17</f>
        <v>0</v>
      </c>
      <c r="L17" s="29">
        <f>금월!L17-전월!L17</f>
        <v>0</v>
      </c>
      <c r="M17" s="29">
        <f>금월!M17-전월!M17</f>
        <v>0</v>
      </c>
      <c r="N17" s="29">
        <f>금월!N17-전월!N17</f>
        <v>0</v>
      </c>
      <c r="O17" s="29">
        <f>금월!O17-전월!O17</f>
        <v>0</v>
      </c>
      <c r="P17" s="29">
        <f>금월!P17-전월!P17</f>
        <v>0</v>
      </c>
      <c r="Q17" s="29">
        <f>금월!Q17-전월!Q17</f>
        <v>0</v>
      </c>
      <c r="R17" s="29">
        <f>금월!R17-전월!R17</f>
        <v>0</v>
      </c>
      <c r="S17" s="29">
        <f>금월!S17-전월!S17</f>
        <v>0</v>
      </c>
      <c r="T17" s="29">
        <f>금월!T17-전월!T17</f>
        <v>0</v>
      </c>
      <c r="U17" s="29">
        <f>금월!U17-전월!U17</f>
        <v>0</v>
      </c>
      <c r="V17" s="29">
        <f>금월!V17-전월!V17</f>
        <v>0</v>
      </c>
      <c r="W17" s="29">
        <f>금월!W17-전월!W17</f>
        <v>0</v>
      </c>
      <c r="X17" s="29">
        <f>금월!X17-전월!X17</f>
        <v>0</v>
      </c>
      <c r="Y17" s="29">
        <f>금월!Y17-전월!Y17</f>
        <v>0</v>
      </c>
      <c r="Z17" s="29">
        <f>금월!Z17-전월!Z17</f>
        <v>0</v>
      </c>
      <c r="AA17" s="29">
        <f>금월!AA17-전월!AA17</f>
        <v>0</v>
      </c>
      <c r="AB17" s="29">
        <f>금월!AB17-전월!AB17</f>
        <v>0</v>
      </c>
      <c r="AC17" s="29">
        <f>금월!AC17-전월!AC17</f>
        <v>0</v>
      </c>
      <c r="AD17" s="29">
        <f>금월!AD17-전월!AD17</f>
        <v>0</v>
      </c>
      <c r="AE17" s="29">
        <f>금월!AE17-전월!AE17</f>
        <v>0</v>
      </c>
      <c r="AF17" s="29">
        <f>금월!AF17-전월!AF17</f>
        <v>0</v>
      </c>
      <c r="AG17" s="29">
        <f>금월!AG17-전월!AG17</f>
        <v>0</v>
      </c>
      <c r="AH17" s="29">
        <f>금월!AH17-전월!AH17</f>
        <v>0</v>
      </c>
      <c r="AI17" s="29">
        <f>금월!AI17-전월!AI17</f>
        <v>0</v>
      </c>
      <c r="AJ17" s="29">
        <f>금월!AJ17-전월!AJ17</f>
        <v>0</v>
      </c>
      <c r="AK17" s="29">
        <f>금월!AK17-전월!AK17</f>
        <v>0</v>
      </c>
      <c r="AL17" s="29">
        <f>금월!AL17-전월!AL17</f>
        <v>0</v>
      </c>
      <c r="AM17" s="29">
        <f>금월!AM17-전월!AM17</f>
        <v>0</v>
      </c>
      <c r="AN17" s="29">
        <f>금월!AN17-전월!AN17</f>
        <v>0</v>
      </c>
      <c r="AO17" s="29">
        <f>금월!AO17-전월!AO17</f>
        <v>0</v>
      </c>
      <c r="AP17" s="29">
        <f>금월!AP17-전월!AP17</f>
        <v>0</v>
      </c>
      <c r="AQ17" s="29">
        <f>금월!AQ17-전월!AQ17</f>
        <v>0</v>
      </c>
      <c r="AR17" s="29">
        <f>금월!AR17-전월!AR17</f>
        <v>0</v>
      </c>
    </row>
    <row r="18" spans="1:44">
      <c r="A18" s="194"/>
      <c r="B18" s="182"/>
      <c r="C18" s="71" t="s">
        <v>58</v>
      </c>
      <c r="D18" s="23"/>
      <c r="E18" s="83">
        <f t="shared" si="3"/>
        <v>0</v>
      </c>
      <c r="F18" s="29">
        <f>금월!F18-전월!F18</f>
        <v>0</v>
      </c>
      <c r="G18" s="29">
        <f>금월!G18-전월!G18</f>
        <v>0</v>
      </c>
      <c r="H18" s="29">
        <f>금월!H18-전월!H18</f>
        <v>0</v>
      </c>
      <c r="I18" s="29">
        <f>금월!I18-전월!I18</f>
        <v>0</v>
      </c>
      <c r="J18" s="29">
        <f>금월!J18-전월!J18</f>
        <v>0</v>
      </c>
      <c r="K18" s="29">
        <f>금월!K18-전월!K18</f>
        <v>0</v>
      </c>
      <c r="L18" s="29">
        <f>금월!L18-전월!L18</f>
        <v>0</v>
      </c>
      <c r="M18" s="29">
        <f>금월!M18-전월!M18</f>
        <v>0</v>
      </c>
      <c r="N18" s="29">
        <f>금월!N18-전월!N18</f>
        <v>0</v>
      </c>
      <c r="O18" s="29">
        <f>금월!O18-전월!O18</f>
        <v>0</v>
      </c>
      <c r="P18" s="29">
        <f>금월!P18-전월!P18</f>
        <v>0</v>
      </c>
      <c r="Q18" s="29">
        <f>금월!Q18-전월!Q18</f>
        <v>0</v>
      </c>
      <c r="R18" s="29">
        <f>금월!R18-전월!R18</f>
        <v>0</v>
      </c>
      <c r="S18" s="29">
        <f>금월!S18-전월!S18</f>
        <v>0</v>
      </c>
      <c r="T18" s="29">
        <f>금월!T18-전월!T18</f>
        <v>0</v>
      </c>
      <c r="U18" s="29">
        <f>금월!U18-전월!U18</f>
        <v>0</v>
      </c>
      <c r="V18" s="29">
        <f>금월!V18-전월!V18</f>
        <v>0</v>
      </c>
      <c r="W18" s="29">
        <f>금월!W18-전월!W18</f>
        <v>0</v>
      </c>
      <c r="X18" s="29">
        <f>금월!X18-전월!X18</f>
        <v>0</v>
      </c>
      <c r="Y18" s="29">
        <f>금월!Y18-전월!Y18</f>
        <v>0</v>
      </c>
      <c r="Z18" s="29">
        <f>금월!Z18-전월!Z18</f>
        <v>0</v>
      </c>
      <c r="AA18" s="29">
        <f>금월!AA18-전월!AA18</f>
        <v>0</v>
      </c>
      <c r="AB18" s="29">
        <f>금월!AB18-전월!AB18</f>
        <v>0</v>
      </c>
      <c r="AC18" s="29">
        <f>금월!AC18-전월!AC18</f>
        <v>0</v>
      </c>
      <c r="AD18" s="29">
        <f>금월!AD18-전월!AD18</f>
        <v>0</v>
      </c>
      <c r="AE18" s="29">
        <f>금월!AE18-전월!AE18</f>
        <v>0</v>
      </c>
      <c r="AF18" s="29">
        <f>금월!AF18-전월!AF18</f>
        <v>0</v>
      </c>
      <c r="AG18" s="29">
        <f>금월!AG18-전월!AG18</f>
        <v>0</v>
      </c>
      <c r="AH18" s="29">
        <f>금월!AH18-전월!AH18</f>
        <v>0</v>
      </c>
      <c r="AI18" s="29">
        <f>금월!AI18-전월!AI18</f>
        <v>0</v>
      </c>
      <c r="AJ18" s="29">
        <f>금월!AJ18-전월!AJ18</f>
        <v>0</v>
      </c>
      <c r="AK18" s="29">
        <f>금월!AK18-전월!AK18</f>
        <v>0</v>
      </c>
      <c r="AL18" s="29">
        <f>금월!AL18-전월!AL18</f>
        <v>0</v>
      </c>
      <c r="AM18" s="29">
        <f>금월!AM18-전월!AM18</f>
        <v>0</v>
      </c>
      <c r="AN18" s="29">
        <f>금월!AN18-전월!AN18</f>
        <v>0</v>
      </c>
      <c r="AO18" s="29">
        <f>금월!AO18-전월!AO18</f>
        <v>0</v>
      </c>
      <c r="AP18" s="29">
        <f>금월!AP18-전월!AP18</f>
        <v>0</v>
      </c>
      <c r="AQ18" s="29">
        <f>금월!AQ18-전월!AQ18</f>
        <v>0</v>
      </c>
      <c r="AR18" s="29">
        <f>금월!AR18-전월!AR18</f>
        <v>0</v>
      </c>
    </row>
    <row r="19" spans="1:44">
      <c r="A19" s="194"/>
      <c r="B19" s="182"/>
      <c r="C19" s="71" t="s">
        <v>59</v>
      </c>
      <c r="D19" s="23"/>
      <c r="E19" s="83">
        <f t="shared" si="3"/>
        <v>0</v>
      </c>
      <c r="F19" s="29">
        <f>금월!F19-전월!F19</f>
        <v>0</v>
      </c>
      <c r="G19" s="29">
        <f>금월!G19-전월!G19</f>
        <v>0</v>
      </c>
      <c r="H19" s="29">
        <f>금월!H19-전월!H19</f>
        <v>0</v>
      </c>
      <c r="I19" s="29">
        <f>금월!I19-전월!I19</f>
        <v>0</v>
      </c>
      <c r="J19" s="29">
        <f>금월!J19-전월!J19</f>
        <v>0</v>
      </c>
      <c r="K19" s="29">
        <f>금월!K19-전월!K19</f>
        <v>0</v>
      </c>
      <c r="L19" s="29">
        <f>금월!L19-전월!L19</f>
        <v>0</v>
      </c>
      <c r="M19" s="29">
        <f>금월!M19-전월!M19</f>
        <v>0</v>
      </c>
      <c r="N19" s="29">
        <f>금월!N19-전월!N19</f>
        <v>0</v>
      </c>
      <c r="O19" s="29">
        <f>금월!O19-전월!O19</f>
        <v>0</v>
      </c>
      <c r="P19" s="29">
        <f>금월!P19-전월!P19</f>
        <v>0</v>
      </c>
      <c r="Q19" s="29">
        <f>금월!Q19-전월!Q19</f>
        <v>0</v>
      </c>
      <c r="R19" s="29">
        <f>금월!R19-전월!R19</f>
        <v>0</v>
      </c>
      <c r="S19" s="29">
        <f>금월!S19-전월!S19</f>
        <v>0</v>
      </c>
      <c r="T19" s="29">
        <f>금월!T19-전월!T19</f>
        <v>0</v>
      </c>
      <c r="U19" s="29">
        <f>금월!U19-전월!U19</f>
        <v>0</v>
      </c>
      <c r="V19" s="29">
        <f>금월!V19-전월!V19</f>
        <v>0</v>
      </c>
      <c r="W19" s="29">
        <f>금월!W19-전월!W19</f>
        <v>0</v>
      </c>
      <c r="X19" s="29">
        <f>금월!X19-전월!X19</f>
        <v>0</v>
      </c>
      <c r="Y19" s="29">
        <f>금월!Y19-전월!Y19</f>
        <v>0</v>
      </c>
      <c r="Z19" s="29">
        <f>금월!Z19-전월!Z19</f>
        <v>0</v>
      </c>
      <c r="AA19" s="29">
        <f>금월!AA19-전월!AA19</f>
        <v>0</v>
      </c>
      <c r="AB19" s="29">
        <f>금월!AB19-전월!AB19</f>
        <v>0</v>
      </c>
      <c r="AC19" s="29">
        <f>금월!AC19-전월!AC19</f>
        <v>0</v>
      </c>
      <c r="AD19" s="29">
        <f>금월!AD19-전월!AD19</f>
        <v>0</v>
      </c>
      <c r="AE19" s="29">
        <f>금월!AE19-전월!AE19</f>
        <v>0</v>
      </c>
      <c r="AF19" s="29">
        <f>금월!AF19-전월!AF19</f>
        <v>0</v>
      </c>
      <c r="AG19" s="29">
        <f>금월!AG19-전월!AG19</f>
        <v>0</v>
      </c>
      <c r="AH19" s="29">
        <f>금월!AH19-전월!AH19</f>
        <v>0</v>
      </c>
      <c r="AI19" s="29">
        <f>금월!AI19-전월!AI19</f>
        <v>0</v>
      </c>
      <c r="AJ19" s="29">
        <f>금월!AJ19-전월!AJ19</f>
        <v>0</v>
      </c>
      <c r="AK19" s="29">
        <f>금월!AK19-전월!AK19</f>
        <v>0</v>
      </c>
      <c r="AL19" s="29">
        <f>금월!AL19-전월!AL19</f>
        <v>0</v>
      </c>
      <c r="AM19" s="29">
        <f>금월!AM19-전월!AM19</f>
        <v>0</v>
      </c>
      <c r="AN19" s="29">
        <f>금월!AN19-전월!AN19</f>
        <v>0</v>
      </c>
      <c r="AO19" s="29">
        <f>금월!AO19-전월!AO19</f>
        <v>0</v>
      </c>
      <c r="AP19" s="29">
        <f>금월!AP19-전월!AP19</f>
        <v>0</v>
      </c>
      <c r="AQ19" s="29">
        <f>금월!AQ19-전월!AQ19</f>
        <v>0</v>
      </c>
      <c r="AR19" s="29">
        <f>금월!AR19-전월!AR19</f>
        <v>0</v>
      </c>
    </row>
    <row r="20" spans="1:44">
      <c r="A20" s="194"/>
      <c r="B20" s="182"/>
      <c r="C20" s="71" t="s">
        <v>60</v>
      </c>
      <c r="D20" s="23"/>
      <c r="E20" s="83">
        <f t="shared" si="3"/>
        <v>0</v>
      </c>
      <c r="F20" s="29">
        <f>금월!F20-전월!F20</f>
        <v>0</v>
      </c>
      <c r="G20" s="29">
        <f>금월!G20-전월!G20</f>
        <v>0</v>
      </c>
      <c r="H20" s="29">
        <f>금월!H20-전월!H20</f>
        <v>0</v>
      </c>
      <c r="I20" s="29">
        <f>금월!I20-전월!I20</f>
        <v>0</v>
      </c>
      <c r="J20" s="29">
        <f>금월!J20-전월!J20</f>
        <v>0</v>
      </c>
      <c r="K20" s="29">
        <f>금월!K20-전월!K20</f>
        <v>0</v>
      </c>
      <c r="L20" s="29">
        <f>금월!L20-전월!L20</f>
        <v>0</v>
      </c>
      <c r="M20" s="29">
        <f>금월!M20-전월!M20</f>
        <v>0</v>
      </c>
      <c r="N20" s="29">
        <f>금월!N20-전월!N20</f>
        <v>0</v>
      </c>
      <c r="O20" s="29">
        <f>금월!O20-전월!O20</f>
        <v>0</v>
      </c>
      <c r="P20" s="29">
        <f>금월!P20-전월!P20</f>
        <v>0</v>
      </c>
      <c r="Q20" s="29">
        <f>금월!Q20-전월!Q20</f>
        <v>0</v>
      </c>
      <c r="R20" s="29">
        <f>금월!R20-전월!R20</f>
        <v>0</v>
      </c>
      <c r="S20" s="29">
        <f>금월!S20-전월!S20</f>
        <v>0</v>
      </c>
      <c r="T20" s="29">
        <f>금월!T20-전월!T20</f>
        <v>0</v>
      </c>
      <c r="U20" s="29">
        <f>금월!U20-전월!U20</f>
        <v>0</v>
      </c>
      <c r="V20" s="29">
        <f>금월!V20-전월!V20</f>
        <v>0</v>
      </c>
      <c r="W20" s="29">
        <f>금월!W20-전월!W20</f>
        <v>0</v>
      </c>
      <c r="X20" s="29">
        <f>금월!X20-전월!X20</f>
        <v>0</v>
      </c>
      <c r="Y20" s="29">
        <f>금월!Y20-전월!Y20</f>
        <v>0</v>
      </c>
      <c r="Z20" s="29">
        <f>금월!Z20-전월!Z20</f>
        <v>0</v>
      </c>
      <c r="AA20" s="29">
        <f>금월!AA20-전월!AA20</f>
        <v>0</v>
      </c>
      <c r="AB20" s="29">
        <f>금월!AB20-전월!AB20</f>
        <v>0</v>
      </c>
      <c r="AC20" s="29">
        <f>금월!AC20-전월!AC20</f>
        <v>0</v>
      </c>
      <c r="AD20" s="29">
        <f>금월!AD20-전월!AD20</f>
        <v>0</v>
      </c>
      <c r="AE20" s="29">
        <f>금월!AE20-전월!AE20</f>
        <v>0</v>
      </c>
      <c r="AF20" s="29">
        <f>금월!AF20-전월!AF20</f>
        <v>0</v>
      </c>
      <c r="AG20" s="29">
        <f>금월!AG20-전월!AG20</f>
        <v>0</v>
      </c>
      <c r="AH20" s="29">
        <f>금월!AH20-전월!AH20</f>
        <v>0</v>
      </c>
      <c r="AI20" s="29">
        <f>금월!AI20-전월!AI20</f>
        <v>0</v>
      </c>
      <c r="AJ20" s="29">
        <f>금월!AJ20-전월!AJ20</f>
        <v>0</v>
      </c>
      <c r="AK20" s="29">
        <f>금월!AK20-전월!AK20</f>
        <v>0</v>
      </c>
      <c r="AL20" s="29">
        <f>금월!AL20-전월!AL20</f>
        <v>0</v>
      </c>
      <c r="AM20" s="29">
        <f>금월!AM20-전월!AM20</f>
        <v>0</v>
      </c>
      <c r="AN20" s="29">
        <f>금월!AN20-전월!AN20</f>
        <v>0</v>
      </c>
      <c r="AO20" s="29">
        <f>금월!AO20-전월!AO20</f>
        <v>0</v>
      </c>
      <c r="AP20" s="29">
        <f>금월!AP20-전월!AP20</f>
        <v>0</v>
      </c>
      <c r="AQ20" s="29">
        <f>금월!AQ20-전월!AQ20</f>
        <v>0</v>
      </c>
      <c r="AR20" s="29">
        <f>금월!AR20-전월!AR20</f>
        <v>0</v>
      </c>
    </row>
    <row r="21" spans="1:44">
      <c r="A21" s="194"/>
      <c r="B21" s="182"/>
      <c r="C21" s="69" t="s">
        <v>162</v>
      </c>
      <c r="D21" s="23"/>
      <c r="E21" s="83">
        <f t="shared" si="3"/>
        <v>0</v>
      </c>
      <c r="F21" s="29">
        <f>금월!F21-전월!F21</f>
        <v>0</v>
      </c>
      <c r="G21" s="29">
        <f>금월!G21-전월!G21</f>
        <v>0</v>
      </c>
      <c r="H21" s="29">
        <f>금월!H21-전월!H21</f>
        <v>0</v>
      </c>
      <c r="I21" s="29">
        <f>금월!I21-전월!I21</f>
        <v>0</v>
      </c>
      <c r="J21" s="29">
        <f>금월!J21-전월!J21</f>
        <v>0</v>
      </c>
      <c r="K21" s="29">
        <f>금월!K21-전월!K21</f>
        <v>0</v>
      </c>
      <c r="L21" s="29">
        <f>금월!L21-전월!L21</f>
        <v>0</v>
      </c>
      <c r="M21" s="29">
        <f>금월!M21-전월!M21</f>
        <v>0</v>
      </c>
      <c r="N21" s="29">
        <f>금월!N21-전월!N21</f>
        <v>0</v>
      </c>
      <c r="O21" s="29">
        <f>금월!O21-전월!O21</f>
        <v>0</v>
      </c>
      <c r="P21" s="29">
        <f>금월!P21-전월!P21</f>
        <v>0</v>
      </c>
      <c r="Q21" s="29">
        <f>금월!Q21-전월!Q21</f>
        <v>0</v>
      </c>
      <c r="R21" s="29">
        <f>금월!R21-전월!R21</f>
        <v>0</v>
      </c>
      <c r="S21" s="29">
        <f>금월!S21-전월!S21</f>
        <v>0</v>
      </c>
      <c r="T21" s="29">
        <f>금월!T21-전월!T21</f>
        <v>0</v>
      </c>
      <c r="U21" s="29">
        <f>금월!U21-전월!U21</f>
        <v>0</v>
      </c>
      <c r="V21" s="29">
        <f>금월!V21-전월!V21</f>
        <v>0</v>
      </c>
      <c r="W21" s="29">
        <f>금월!W21-전월!W21</f>
        <v>0</v>
      </c>
      <c r="X21" s="29">
        <f>금월!X21-전월!X21</f>
        <v>0</v>
      </c>
      <c r="Y21" s="29">
        <f>금월!Y21-전월!Y21</f>
        <v>0</v>
      </c>
      <c r="Z21" s="29">
        <f>금월!Z21-전월!Z21</f>
        <v>0</v>
      </c>
      <c r="AA21" s="29">
        <f>금월!AA21-전월!AA21</f>
        <v>0</v>
      </c>
      <c r="AB21" s="29">
        <f>금월!AB21-전월!AB21</f>
        <v>0</v>
      </c>
      <c r="AC21" s="29">
        <f>금월!AC21-전월!AC21</f>
        <v>0</v>
      </c>
      <c r="AD21" s="29">
        <f>금월!AD21-전월!AD21</f>
        <v>0</v>
      </c>
      <c r="AE21" s="29">
        <f>금월!AE21-전월!AE21</f>
        <v>0</v>
      </c>
      <c r="AF21" s="29">
        <f>금월!AF21-전월!AF21</f>
        <v>0</v>
      </c>
      <c r="AG21" s="29">
        <f>금월!AG21-전월!AG21</f>
        <v>0</v>
      </c>
      <c r="AH21" s="29">
        <f>금월!AH21-전월!AH21</f>
        <v>0</v>
      </c>
      <c r="AI21" s="29">
        <f>금월!AI21-전월!AI21</f>
        <v>0</v>
      </c>
      <c r="AJ21" s="29">
        <f>금월!AJ21-전월!AJ21</f>
        <v>0</v>
      </c>
      <c r="AK21" s="29">
        <f>금월!AK21-전월!AK21</f>
        <v>0</v>
      </c>
      <c r="AL21" s="29">
        <f>금월!AL21-전월!AL21</f>
        <v>0</v>
      </c>
      <c r="AM21" s="29">
        <f>금월!AM21-전월!AM21</f>
        <v>0</v>
      </c>
      <c r="AN21" s="29">
        <f>금월!AN21-전월!AN21</f>
        <v>0</v>
      </c>
      <c r="AO21" s="29">
        <f>금월!AO21-전월!AO21</f>
        <v>0</v>
      </c>
      <c r="AP21" s="29">
        <f>금월!AP21-전월!AP21</f>
        <v>0</v>
      </c>
      <c r="AQ21" s="29">
        <f>금월!AQ21-전월!AQ21</f>
        <v>0</v>
      </c>
      <c r="AR21" s="29">
        <f>금월!AR21-전월!AR21</f>
        <v>0</v>
      </c>
    </row>
    <row r="22" spans="1:44" ht="17.25" thickBot="1">
      <c r="A22" s="195"/>
      <c r="B22" s="72" t="s">
        <v>163</v>
      </c>
      <c r="C22" s="72"/>
      <c r="D22" s="50"/>
      <c r="E22" s="84">
        <f t="shared" si="3"/>
        <v>0</v>
      </c>
      <c r="F22" s="29">
        <f>금월!F22-전월!F22</f>
        <v>0</v>
      </c>
      <c r="G22" s="29">
        <f>금월!G22-전월!G22</f>
        <v>0</v>
      </c>
      <c r="H22" s="29">
        <f>금월!H22-전월!H22</f>
        <v>0</v>
      </c>
      <c r="I22" s="29">
        <f>금월!I22-전월!I22</f>
        <v>0</v>
      </c>
      <c r="J22" s="29">
        <f>금월!J22-전월!J22</f>
        <v>0</v>
      </c>
      <c r="K22" s="29">
        <f>금월!K22-전월!K22</f>
        <v>0</v>
      </c>
      <c r="L22" s="29">
        <f>금월!L22-전월!L22</f>
        <v>0</v>
      </c>
      <c r="M22" s="29">
        <f>금월!M22-전월!M22</f>
        <v>0</v>
      </c>
      <c r="N22" s="29">
        <f>금월!N22-전월!N22</f>
        <v>0</v>
      </c>
      <c r="O22" s="29">
        <f>금월!O22-전월!O22</f>
        <v>0</v>
      </c>
      <c r="P22" s="29">
        <f>금월!P22-전월!P22</f>
        <v>0</v>
      </c>
      <c r="Q22" s="29">
        <f>금월!Q22-전월!Q22</f>
        <v>0</v>
      </c>
      <c r="R22" s="29">
        <f>금월!R22-전월!R22</f>
        <v>0</v>
      </c>
      <c r="S22" s="29">
        <f>금월!S22-전월!S22</f>
        <v>0</v>
      </c>
      <c r="T22" s="29">
        <f>금월!T22-전월!T22</f>
        <v>0</v>
      </c>
      <c r="U22" s="29">
        <f>금월!U22-전월!U22</f>
        <v>0</v>
      </c>
      <c r="V22" s="29">
        <f>금월!V22-전월!V22</f>
        <v>0</v>
      </c>
      <c r="W22" s="29">
        <f>금월!W22-전월!W22</f>
        <v>0</v>
      </c>
      <c r="X22" s="29">
        <f>금월!X22-전월!X22</f>
        <v>0</v>
      </c>
      <c r="Y22" s="29">
        <f>금월!Y22-전월!Y22</f>
        <v>0</v>
      </c>
      <c r="Z22" s="29">
        <f>금월!Z22-전월!Z22</f>
        <v>0</v>
      </c>
      <c r="AA22" s="29">
        <f>금월!AA22-전월!AA22</f>
        <v>0</v>
      </c>
      <c r="AB22" s="29">
        <f>금월!AB22-전월!AB22</f>
        <v>0</v>
      </c>
      <c r="AC22" s="29">
        <f>금월!AC22-전월!AC22</f>
        <v>0</v>
      </c>
      <c r="AD22" s="29">
        <f>금월!AD22-전월!AD22</f>
        <v>0</v>
      </c>
      <c r="AE22" s="29">
        <f>금월!AE22-전월!AE22</f>
        <v>0</v>
      </c>
      <c r="AF22" s="29">
        <f>금월!AF22-전월!AF22</f>
        <v>0</v>
      </c>
      <c r="AG22" s="29">
        <f>금월!AG22-전월!AG22</f>
        <v>0</v>
      </c>
      <c r="AH22" s="29">
        <f>금월!AH22-전월!AH22</f>
        <v>0</v>
      </c>
      <c r="AI22" s="29">
        <f>금월!AI22-전월!AI22</f>
        <v>0</v>
      </c>
      <c r="AJ22" s="29">
        <f>금월!AJ22-전월!AJ22</f>
        <v>0</v>
      </c>
      <c r="AK22" s="29">
        <f>금월!AK22-전월!AK22</f>
        <v>0</v>
      </c>
      <c r="AL22" s="29">
        <f>금월!AL22-전월!AL22</f>
        <v>0</v>
      </c>
      <c r="AM22" s="29">
        <f>금월!AM22-전월!AM22</f>
        <v>0</v>
      </c>
      <c r="AN22" s="29">
        <f>금월!AN22-전월!AN22</f>
        <v>0</v>
      </c>
      <c r="AO22" s="29">
        <f>금월!AO22-전월!AO22</f>
        <v>0</v>
      </c>
      <c r="AP22" s="29">
        <f>금월!AP22-전월!AP22</f>
        <v>0</v>
      </c>
      <c r="AQ22" s="29">
        <f>금월!AQ22-전월!AQ22</f>
        <v>0</v>
      </c>
      <c r="AR22" s="29">
        <f>금월!AR22-전월!AR22</f>
        <v>0</v>
      </c>
    </row>
    <row r="23" spans="1:44" ht="17.25" thickBot="1">
      <c r="A23" s="91"/>
      <c r="B23" s="92"/>
      <c r="C23" s="92">
        <f>IF(E23=D23,1)</f>
        <v>1</v>
      </c>
      <c r="D23" s="93">
        <f>SUM(E8:E22)</f>
        <v>70</v>
      </c>
      <c r="E23" s="155">
        <f>SUM(F23:AR23)</f>
        <v>70</v>
      </c>
      <c r="F23" s="94">
        <f>SUM(F8:F22)</f>
        <v>0</v>
      </c>
      <c r="G23" s="95">
        <f t="shared" ref="G23:AR23" si="4">SUM(G8:G22)</f>
        <v>14</v>
      </c>
      <c r="H23" s="95">
        <f t="shared" si="4"/>
        <v>9</v>
      </c>
      <c r="I23" s="95">
        <f t="shared" si="4"/>
        <v>0</v>
      </c>
      <c r="J23" s="95">
        <f t="shared" si="4"/>
        <v>0</v>
      </c>
      <c r="K23" s="95">
        <f t="shared" si="4"/>
        <v>0</v>
      </c>
      <c r="L23" s="95">
        <f t="shared" si="4"/>
        <v>3</v>
      </c>
      <c r="M23" s="95">
        <f t="shared" si="4"/>
        <v>0</v>
      </c>
      <c r="N23" s="95">
        <f t="shared" si="4"/>
        <v>2</v>
      </c>
      <c r="O23" s="95">
        <f t="shared" si="4"/>
        <v>21</v>
      </c>
      <c r="P23" s="95">
        <f t="shared" si="4"/>
        <v>1</v>
      </c>
      <c r="Q23" s="95">
        <f t="shared" si="4"/>
        <v>0</v>
      </c>
      <c r="R23" s="95">
        <f t="shared" si="4"/>
        <v>0</v>
      </c>
      <c r="S23" s="95">
        <f t="shared" si="4"/>
        <v>0</v>
      </c>
      <c r="T23" s="95">
        <f t="shared" si="4"/>
        <v>0</v>
      </c>
      <c r="U23" s="95">
        <f t="shared" si="4"/>
        <v>0</v>
      </c>
      <c r="V23" s="95">
        <f t="shared" si="4"/>
        <v>0</v>
      </c>
      <c r="W23" s="95">
        <f t="shared" si="4"/>
        <v>0</v>
      </c>
      <c r="X23" s="95">
        <f t="shared" si="4"/>
        <v>0</v>
      </c>
      <c r="Y23" s="95">
        <f t="shared" si="4"/>
        <v>0</v>
      </c>
      <c r="Z23" s="95">
        <f t="shared" si="4"/>
        <v>0</v>
      </c>
      <c r="AA23" s="95">
        <f t="shared" si="4"/>
        <v>4</v>
      </c>
      <c r="AB23" s="95">
        <f t="shared" si="4"/>
        <v>0</v>
      </c>
      <c r="AC23" s="95">
        <f t="shared" si="4"/>
        <v>0</v>
      </c>
      <c r="AD23" s="95">
        <f t="shared" si="4"/>
        <v>0</v>
      </c>
      <c r="AE23" s="95">
        <f t="shared" si="4"/>
        <v>0</v>
      </c>
      <c r="AF23" s="95">
        <f t="shared" si="4"/>
        <v>0</v>
      </c>
      <c r="AG23" s="95">
        <f t="shared" si="4"/>
        <v>0</v>
      </c>
      <c r="AH23" s="95">
        <f t="shared" si="4"/>
        <v>0</v>
      </c>
      <c r="AI23" s="95">
        <f t="shared" si="4"/>
        <v>0</v>
      </c>
      <c r="AJ23" s="95">
        <f t="shared" si="4"/>
        <v>0</v>
      </c>
      <c r="AK23" s="95">
        <f t="shared" si="4"/>
        <v>0</v>
      </c>
      <c r="AL23" s="95">
        <f t="shared" si="4"/>
        <v>0</v>
      </c>
      <c r="AM23" s="95">
        <f t="shared" si="4"/>
        <v>0</v>
      </c>
      <c r="AN23" s="95">
        <f t="shared" si="4"/>
        <v>0</v>
      </c>
      <c r="AO23" s="95">
        <f t="shared" si="4"/>
        <v>16</v>
      </c>
      <c r="AP23" s="95">
        <f t="shared" si="4"/>
        <v>0</v>
      </c>
      <c r="AQ23" s="95">
        <f t="shared" si="4"/>
        <v>0</v>
      </c>
      <c r="AR23" s="93">
        <f t="shared" si="4"/>
        <v>0</v>
      </c>
    </row>
    <row r="24" spans="1:44">
      <c r="A24" s="179" t="s">
        <v>164</v>
      </c>
      <c r="B24" s="188" t="s">
        <v>165</v>
      </c>
      <c r="C24" s="60" t="s">
        <v>61</v>
      </c>
      <c r="D24" s="51"/>
      <c r="E24" s="82">
        <f t="shared" ref="E24:E31" si="5">SUM(F24:AR24)</f>
        <v>29</v>
      </c>
      <c r="F24" s="29">
        <f>금월!F24-전월!F24</f>
        <v>2</v>
      </c>
      <c r="G24" s="29">
        <f>금월!G24-전월!G24</f>
        <v>1</v>
      </c>
      <c r="H24" s="29">
        <f>금월!H24-전월!H24</f>
        <v>13</v>
      </c>
      <c r="I24" s="29">
        <f>금월!I24-전월!I24</f>
        <v>0</v>
      </c>
      <c r="J24" s="29">
        <f>금월!J24-전월!J24</f>
        <v>0</v>
      </c>
      <c r="K24" s="29">
        <f>금월!K24-전월!K24</f>
        <v>0</v>
      </c>
      <c r="L24" s="29">
        <f>금월!L24-전월!L24</f>
        <v>3</v>
      </c>
      <c r="M24" s="29">
        <f>금월!M24-전월!M24</f>
        <v>0</v>
      </c>
      <c r="N24" s="29">
        <f>금월!N24-전월!N24</f>
        <v>0</v>
      </c>
      <c r="O24" s="29">
        <f>금월!O24-전월!O24</f>
        <v>0</v>
      </c>
      <c r="P24" s="29">
        <f>금월!P24-전월!P24</f>
        <v>0</v>
      </c>
      <c r="Q24" s="29">
        <f>금월!Q24-전월!Q24</f>
        <v>0</v>
      </c>
      <c r="R24" s="29">
        <f>금월!R24-전월!R24</f>
        <v>3</v>
      </c>
      <c r="S24" s="29">
        <f>금월!S24-전월!S24</f>
        <v>0</v>
      </c>
      <c r="T24" s="29">
        <f>금월!T24-전월!T24</f>
        <v>0</v>
      </c>
      <c r="U24" s="29">
        <f>금월!U24-전월!U24</f>
        <v>0</v>
      </c>
      <c r="V24" s="29">
        <f>금월!V24-전월!V24</f>
        <v>0</v>
      </c>
      <c r="W24" s="29">
        <f>금월!W24-전월!W24</f>
        <v>0</v>
      </c>
      <c r="X24" s="29">
        <f>금월!X24-전월!X24</f>
        <v>0</v>
      </c>
      <c r="Y24" s="29">
        <f>금월!Y24-전월!Y24</f>
        <v>1</v>
      </c>
      <c r="Z24" s="29">
        <f>금월!Z24-전월!Z24</f>
        <v>0</v>
      </c>
      <c r="AA24" s="29">
        <f>금월!AA24-전월!AA24</f>
        <v>6</v>
      </c>
      <c r="AB24" s="29">
        <f>금월!AB24-전월!AB24</f>
        <v>0</v>
      </c>
      <c r="AC24" s="29">
        <f>금월!AC24-전월!AC24</f>
        <v>0</v>
      </c>
      <c r="AD24" s="29">
        <f>금월!AD24-전월!AD24</f>
        <v>0</v>
      </c>
      <c r="AE24" s="29">
        <f>금월!AE24-전월!AE24</f>
        <v>0</v>
      </c>
      <c r="AF24" s="29">
        <f>금월!AF24-전월!AF24</f>
        <v>0</v>
      </c>
      <c r="AG24" s="29">
        <f>금월!AG24-전월!AG24</f>
        <v>0</v>
      </c>
      <c r="AH24" s="29">
        <f>금월!AH24-전월!AH24</f>
        <v>0</v>
      </c>
      <c r="AI24" s="29">
        <f>금월!AI24-전월!AI24</f>
        <v>0</v>
      </c>
      <c r="AJ24" s="29">
        <f>금월!AJ24-전월!AJ24</f>
        <v>0</v>
      </c>
      <c r="AK24" s="29">
        <f>금월!AK24-전월!AK24</f>
        <v>0</v>
      </c>
      <c r="AL24" s="29">
        <f>금월!AL24-전월!AL24</f>
        <v>0</v>
      </c>
      <c r="AM24" s="29">
        <f>금월!AM24-전월!AM24</f>
        <v>0</v>
      </c>
      <c r="AN24" s="29">
        <f>금월!AN24-전월!AN24</f>
        <v>0</v>
      </c>
      <c r="AO24" s="29">
        <f>금월!AO24-전월!AO24</f>
        <v>0</v>
      </c>
      <c r="AP24" s="29">
        <f>금월!AP24-전월!AP24</f>
        <v>0</v>
      </c>
      <c r="AQ24" s="29">
        <f>금월!AQ24-전월!AQ24</f>
        <v>0</v>
      </c>
      <c r="AR24" s="29">
        <f>금월!AR24-전월!AR24</f>
        <v>0</v>
      </c>
    </row>
    <row r="25" spans="1:44">
      <c r="A25" s="180"/>
      <c r="B25" s="182"/>
      <c r="C25" s="56" t="s">
        <v>62</v>
      </c>
      <c r="D25" s="23"/>
      <c r="E25" s="83">
        <f t="shared" si="5"/>
        <v>0</v>
      </c>
      <c r="F25" s="29">
        <f>금월!F25-전월!F25</f>
        <v>0</v>
      </c>
      <c r="G25" s="29">
        <f>금월!G25-전월!G25</f>
        <v>0</v>
      </c>
      <c r="H25" s="29">
        <f>금월!H25-전월!H25</f>
        <v>0</v>
      </c>
      <c r="I25" s="29">
        <f>금월!I25-전월!I25</f>
        <v>0</v>
      </c>
      <c r="J25" s="29">
        <f>금월!J25-전월!J25</f>
        <v>0</v>
      </c>
      <c r="K25" s="29">
        <f>금월!K25-전월!K25</f>
        <v>0</v>
      </c>
      <c r="L25" s="29">
        <f>금월!L25-전월!L25</f>
        <v>0</v>
      </c>
      <c r="M25" s="29">
        <f>금월!M25-전월!M25</f>
        <v>0</v>
      </c>
      <c r="N25" s="29">
        <f>금월!N25-전월!N25</f>
        <v>0</v>
      </c>
      <c r="O25" s="29">
        <f>금월!O25-전월!O25</f>
        <v>0</v>
      </c>
      <c r="P25" s="29">
        <f>금월!P25-전월!P25</f>
        <v>0</v>
      </c>
      <c r="Q25" s="29">
        <f>금월!Q25-전월!Q25</f>
        <v>0</v>
      </c>
      <c r="R25" s="29">
        <f>금월!R25-전월!R25</f>
        <v>0</v>
      </c>
      <c r="S25" s="29">
        <f>금월!S25-전월!S25</f>
        <v>0</v>
      </c>
      <c r="T25" s="29">
        <f>금월!T25-전월!T25</f>
        <v>0</v>
      </c>
      <c r="U25" s="29">
        <f>금월!U25-전월!U25</f>
        <v>0</v>
      </c>
      <c r="V25" s="29">
        <f>금월!V25-전월!V25</f>
        <v>0</v>
      </c>
      <c r="W25" s="29">
        <f>금월!W25-전월!W25</f>
        <v>0</v>
      </c>
      <c r="X25" s="29">
        <f>금월!X25-전월!X25</f>
        <v>0</v>
      </c>
      <c r="Y25" s="29">
        <f>금월!Y25-전월!Y25</f>
        <v>0</v>
      </c>
      <c r="Z25" s="29">
        <f>금월!Z25-전월!Z25</f>
        <v>0</v>
      </c>
      <c r="AA25" s="29">
        <f>금월!AA25-전월!AA25</f>
        <v>0</v>
      </c>
      <c r="AB25" s="29">
        <f>금월!AB25-전월!AB25</f>
        <v>0</v>
      </c>
      <c r="AC25" s="29">
        <f>금월!AC25-전월!AC25</f>
        <v>0</v>
      </c>
      <c r="AD25" s="29">
        <f>금월!AD25-전월!AD25</f>
        <v>0</v>
      </c>
      <c r="AE25" s="29">
        <f>금월!AE25-전월!AE25</f>
        <v>0</v>
      </c>
      <c r="AF25" s="29">
        <f>금월!AF25-전월!AF25</f>
        <v>0</v>
      </c>
      <c r="AG25" s="29">
        <f>금월!AG25-전월!AG25</f>
        <v>0</v>
      </c>
      <c r="AH25" s="29">
        <f>금월!AH25-전월!AH25</f>
        <v>0</v>
      </c>
      <c r="AI25" s="29">
        <f>금월!AI25-전월!AI25</f>
        <v>0</v>
      </c>
      <c r="AJ25" s="29">
        <f>금월!AJ25-전월!AJ25</f>
        <v>0</v>
      </c>
      <c r="AK25" s="29">
        <f>금월!AK25-전월!AK25</f>
        <v>0</v>
      </c>
      <c r="AL25" s="29">
        <f>금월!AL25-전월!AL25</f>
        <v>0</v>
      </c>
      <c r="AM25" s="29">
        <f>금월!AM25-전월!AM25</f>
        <v>0</v>
      </c>
      <c r="AN25" s="29">
        <f>금월!AN25-전월!AN25</f>
        <v>0</v>
      </c>
      <c r="AO25" s="29">
        <f>금월!AO25-전월!AO25</f>
        <v>0</v>
      </c>
      <c r="AP25" s="29">
        <f>금월!AP25-전월!AP25</f>
        <v>0</v>
      </c>
      <c r="AQ25" s="29">
        <f>금월!AQ25-전월!AQ25</f>
        <v>0</v>
      </c>
      <c r="AR25" s="29">
        <f>금월!AR25-전월!AR25</f>
        <v>0</v>
      </c>
    </row>
    <row r="26" spans="1:44">
      <c r="A26" s="180"/>
      <c r="B26" s="182"/>
      <c r="C26" s="56" t="s">
        <v>63</v>
      </c>
      <c r="D26" s="23"/>
      <c r="E26" s="83">
        <f t="shared" si="5"/>
        <v>-12</v>
      </c>
      <c r="F26" s="29">
        <f>금월!F26-전월!F26</f>
        <v>0</v>
      </c>
      <c r="G26" s="29">
        <f>금월!G26-전월!G26</f>
        <v>0</v>
      </c>
      <c r="H26" s="29">
        <f>금월!H26-전월!H26</f>
        <v>0</v>
      </c>
      <c r="I26" s="29">
        <f>금월!I26-전월!I26</f>
        <v>0</v>
      </c>
      <c r="J26" s="29">
        <f>금월!J26-전월!J26</f>
        <v>0</v>
      </c>
      <c r="K26" s="29">
        <f>금월!K26-전월!K26</f>
        <v>0</v>
      </c>
      <c r="L26" s="29">
        <f>금월!L26-전월!L26</f>
        <v>0</v>
      </c>
      <c r="M26" s="29">
        <f>금월!M26-전월!M26</f>
        <v>0</v>
      </c>
      <c r="N26" s="29">
        <f>금월!N26-전월!N26</f>
        <v>0</v>
      </c>
      <c r="O26" s="29">
        <f>금월!O26-전월!O26</f>
        <v>0</v>
      </c>
      <c r="P26" s="29">
        <f>금월!P26-전월!P26</f>
        <v>0</v>
      </c>
      <c r="Q26" s="29">
        <f>금월!Q26-전월!Q26</f>
        <v>0</v>
      </c>
      <c r="R26" s="29">
        <f>금월!R26-전월!R26</f>
        <v>0</v>
      </c>
      <c r="S26" s="29">
        <f>금월!S26-전월!S26</f>
        <v>0</v>
      </c>
      <c r="T26" s="29">
        <f>금월!T26-전월!T26</f>
        <v>0</v>
      </c>
      <c r="U26" s="29">
        <f>금월!U26-전월!U26</f>
        <v>0</v>
      </c>
      <c r="V26" s="29">
        <f>금월!V26-전월!V26</f>
        <v>0</v>
      </c>
      <c r="W26" s="29">
        <f>금월!W26-전월!W26</f>
        <v>0</v>
      </c>
      <c r="X26" s="29">
        <f>금월!X26-전월!X26</f>
        <v>0</v>
      </c>
      <c r="Y26" s="29">
        <f>금월!Y26-전월!Y26</f>
        <v>0</v>
      </c>
      <c r="Z26" s="29">
        <f>금월!Z26-전월!Z26</f>
        <v>0</v>
      </c>
      <c r="AA26" s="29">
        <f>금월!AA26-전월!AA26</f>
        <v>0</v>
      </c>
      <c r="AB26" s="29">
        <f>금월!AB26-전월!AB26</f>
        <v>0</v>
      </c>
      <c r="AC26" s="29">
        <f>금월!AC26-전월!AC26</f>
        <v>0</v>
      </c>
      <c r="AD26" s="29">
        <f>금월!AD26-전월!AD26</f>
        <v>0</v>
      </c>
      <c r="AE26" s="29">
        <f>금월!AE26-전월!AE26</f>
        <v>0</v>
      </c>
      <c r="AF26" s="29">
        <f>금월!AF26-전월!AF26</f>
        <v>0</v>
      </c>
      <c r="AG26" s="29">
        <f>금월!AG26-전월!AG26</f>
        <v>0</v>
      </c>
      <c r="AH26" s="29">
        <f>금월!AH26-전월!AH26</f>
        <v>0</v>
      </c>
      <c r="AI26" s="29">
        <f>금월!AI26-전월!AI26</f>
        <v>0</v>
      </c>
      <c r="AJ26" s="29">
        <f>금월!AJ26-전월!AJ26</f>
        <v>0</v>
      </c>
      <c r="AK26" s="29">
        <f>금월!AK26-전월!AK26</f>
        <v>0</v>
      </c>
      <c r="AL26" s="29">
        <f>금월!AL26-전월!AL26</f>
        <v>0</v>
      </c>
      <c r="AM26" s="29">
        <f>금월!AM26-전월!AM26</f>
        <v>0</v>
      </c>
      <c r="AN26" s="29">
        <f>금월!AN26-전월!AN26</f>
        <v>0</v>
      </c>
      <c r="AO26" s="29">
        <f>금월!AO26-전월!AO26</f>
        <v>0</v>
      </c>
      <c r="AP26" s="29">
        <f>금월!AP26-전월!AP26</f>
        <v>0</v>
      </c>
      <c r="AQ26" s="29">
        <f>금월!AQ26-전월!AQ26</f>
        <v>0</v>
      </c>
      <c r="AR26" s="29">
        <f>금월!AR26-전월!AR26</f>
        <v>-12</v>
      </c>
    </row>
    <row r="27" spans="1:44">
      <c r="A27" s="180"/>
      <c r="B27" s="70" t="s">
        <v>166</v>
      </c>
      <c r="C27" s="70" t="s">
        <v>167</v>
      </c>
      <c r="D27" s="23"/>
      <c r="E27" s="83">
        <f t="shared" si="5"/>
        <v>0</v>
      </c>
      <c r="F27" s="29">
        <f>금월!F27-전월!F27</f>
        <v>0</v>
      </c>
      <c r="G27" s="29">
        <f>금월!G27-전월!G27</f>
        <v>0</v>
      </c>
      <c r="H27" s="29">
        <f>금월!H27-전월!H27</f>
        <v>0</v>
      </c>
      <c r="I27" s="29">
        <f>금월!I27-전월!I27</f>
        <v>0</v>
      </c>
      <c r="J27" s="29">
        <f>금월!J27-전월!J27</f>
        <v>0</v>
      </c>
      <c r="K27" s="29">
        <f>금월!K27-전월!K27</f>
        <v>0</v>
      </c>
      <c r="L27" s="29">
        <f>금월!L27-전월!L27</f>
        <v>0</v>
      </c>
      <c r="M27" s="29">
        <f>금월!M27-전월!M27</f>
        <v>0</v>
      </c>
      <c r="N27" s="29">
        <f>금월!N27-전월!N27</f>
        <v>0</v>
      </c>
      <c r="O27" s="29">
        <f>금월!O27-전월!O27</f>
        <v>0</v>
      </c>
      <c r="P27" s="29">
        <f>금월!P27-전월!P27</f>
        <v>0</v>
      </c>
      <c r="Q27" s="29">
        <f>금월!Q27-전월!Q27</f>
        <v>0</v>
      </c>
      <c r="R27" s="29">
        <f>금월!R27-전월!R27</f>
        <v>0</v>
      </c>
      <c r="S27" s="29">
        <f>금월!S27-전월!S27</f>
        <v>0</v>
      </c>
      <c r="T27" s="29">
        <f>금월!T27-전월!T27</f>
        <v>0</v>
      </c>
      <c r="U27" s="29">
        <f>금월!U27-전월!U27</f>
        <v>0</v>
      </c>
      <c r="V27" s="29">
        <f>금월!V27-전월!V27</f>
        <v>0</v>
      </c>
      <c r="W27" s="29">
        <f>금월!W27-전월!W27</f>
        <v>0</v>
      </c>
      <c r="X27" s="29">
        <f>금월!X27-전월!X27</f>
        <v>0</v>
      </c>
      <c r="Y27" s="29">
        <f>금월!Y27-전월!Y27</f>
        <v>0</v>
      </c>
      <c r="Z27" s="29">
        <f>금월!Z27-전월!Z27</f>
        <v>0</v>
      </c>
      <c r="AA27" s="29">
        <f>금월!AA27-전월!AA27</f>
        <v>0</v>
      </c>
      <c r="AB27" s="29">
        <f>금월!AB27-전월!AB27</f>
        <v>0</v>
      </c>
      <c r="AC27" s="29">
        <f>금월!AC27-전월!AC27</f>
        <v>0</v>
      </c>
      <c r="AD27" s="29">
        <f>금월!AD27-전월!AD27</f>
        <v>0</v>
      </c>
      <c r="AE27" s="29">
        <f>금월!AE27-전월!AE27</f>
        <v>0</v>
      </c>
      <c r="AF27" s="29">
        <f>금월!AF27-전월!AF27</f>
        <v>0</v>
      </c>
      <c r="AG27" s="29">
        <f>금월!AG27-전월!AG27</f>
        <v>0</v>
      </c>
      <c r="AH27" s="29">
        <f>금월!AH27-전월!AH27</f>
        <v>0</v>
      </c>
      <c r="AI27" s="29">
        <f>금월!AI27-전월!AI27</f>
        <v>0</v>
      </c>
      <c r="AJ27" s="29">
        <f>금월!AJ27-전월!AJ27</f>
        <v>0</v>
      </c>
      <c r="AK27" s="29">
        <f>금월!AK27-전월!AK27</f>
        <v>0</v>
      </c>
      <c r="AL27" s="29">
        <f>금월!AL27-전월!AL27</f>
        <v>0</v>
      </c>
      <c r="AM27" s="29">
        <f>금월!AM27-전월!AM27</f>
        <v>0</v>
      </c>
      <c r="AN27" s="29">
        <f>금월!AN27-전월!AN27</f>
        <v>0</v>
      </c>
      <c r="AO27" s="29">
        <f>금월!AO27-전월!AO27</f>
        <v>0</v>
      </c>
      <c r="AP27" s="29">
        <f>금월!AP27-전월!AP27</f>
        <v>0</v>
      </c>
      <c r="AQ27" s="29">
        <f>금월!AQ27-전월!AQ27</f>
        <v>0</v>
      </c>
      <c r="AR27" s="29">
        <f>금월!AR27-전월!AR27</f>
        <v>0</v>
      </c>
    </row>
    <row r="28" spans="1:44">
      <c r="A28" s="180"/>
      <c r="B28" s="70"/>
      <c r="C28" s="70" t="s">
        <v>168</v>
      </c>
      <c r="D28" s="23"/>
      <c r="E28" s="83">
        <f t="shared" si="5"/>
        <v>0</v>
      </c>
      <c r="F28" s="29">
        <f>금월!F28-전월!F28</f>
        <v>0</v>
      </c>
      <c r="G28" s="29">
        <f>금월!G28-전월!G28</f>
        <v>0</v>
      </c>
      <c r="H28" s="29">
        <f>금월!H28-전월!H28</f>
        <v>0</v>
      </c>
      <c r="I28" s="29">
        <f>금월!I28-전월!I28</f>
        <v>0</v>
      </c>
      <c r="J28" s="29">
        <f>금월!J28-전월!J28</f>
        <v>0</v>
      </c>
      <c r="K28" s="29">
        <f>금월!K28-전월!K28</f>
        <v>0</v>
      </c>
      <c r="L28" s="29">
        <f>금월!L28-전월!L28</f>
        <v>0</v>
      </c>
      <c r="M28" s="29">
        <f>금월!M28-전월!M28</f>
        <v>0</v>
      </c>
      <c r="N28" s="29">
        <f>금월!N28-전월!N28</f>
        <v>0</v>
      </c>
      <c r="O28" s="29">
        <f>금월!O28-전월!O28</f>
        <v>0</v>
      </c>
      <c r="P28" s="29">
        <f>금월!P28-전월!P28</f>
        <v>0</v>
      </c>
      <c r="Q28" s="29">
        <f>금월!Q28-전월!Q28</f>
        <v>0</v>
      </c>
      <c r="R28" s="29">
        <f>금월!R28-전월!R28</f>
        <v>0</v>
      </c>
      <c r="S28" s="29">
        <f>금월!S28-전월!S28</f>
        <v>0</v>
      </c>
      <c r="T28" s="29">
        <f>금월!T28-전월!T28</f>
        <v>0</v>
      </c>
      <c r="U28" s="29">
        <f>금월!U28-전월!U28</f>
        <v>0</v>
      </c>
      <c r="V28" s="29">
        <f>금월!V28-전월!V28</f>
        <v>0</v>
      </c>
      <c r="W28" s="29">
        <f>금월!W28-전월!W28</f>
        <v>0</v>
      </c>
      <c r="X28" s="29">
        <f>금월!X28-전월!X28</f>
        <v>0</v>
      </c>
      <c r="Y28" s="29">
        <f>금월!Y28-전월!Y28</f>
        <v>0</v>
      </c>
      <c r="Z28" s="29">
        <f>금월!Z28-전월!Z28</f>
        <v>0</v>
      </c>
      <c r="AA28" s="29">
        <f>금월!AA28-전월!AA28</f>
        <v>0</v>
      </c>
      <c r="AB28" s="29">
        <f>금월!AB28-전월!AB28</f>
        <v>0</v>
      </c>
      <c r="AC28" s="29">
        <f>금월!AC28-전월!AC28</f>
        <v>0</v>
      </c>
      <c r="AD28" s="29">
        <f>금월!AD28-전월!AD28</f>
        <v>0</v>
      </c>
      <c r="AE28" s="29">
        <f>금월!AE28-전월!AE28</f>
        <v>0</v>
      </c>
      <c r="AF28" s="29">
        <f>금월!AF28-전월!AF28</f>
        <v>0</v>
      </c>
      <c r="AG28" s="29">
        <f>금월!AG28-전월!AG28</f>
        <v>0</v>
      </c>
      <c r="AH28" s="29">
        <f>금월!AH28-전월!AH28</f>
        <v>0</v>
      </c>
      <c r="AI28" s="29">
        <f>금월!AI28-전월!AI28</f>
        <v>0</v>
      </c>
      <c r="AJ28" s="29">
        <f>금월!AJ28-전월!AJ28</f>
        <v>0</v>
      </c>
      <c r="AK28" s="29">
        <f>금월!AK28-전월!AK28</f>
        <v>0</v>
      </c>
      <c r="AL28" s="29">
        <f>금월!AL28-전월!AL28</f>
        <v>0</v>
      </c>
      <c r="AM28" s="29">
        <f>금월!AM28-전월!AM28</f>
        <v>0</v>
      </c>
      <c r="AN28" s="29">
        <f>금월!AN28-전월!AN28</f>
        <v>0</v>
      </c>
      <c r="AO28" s="29">
        <f>금월!AO28-전월!AO28</f>
        <v>0</v>
      </c>
      <c r="AP28" s="29">
        <f>금월!AP28-전월!AP28</f>
        <v>0</v>
      </c>
      <c r="AQ28" s="29">
        <f>금월!AQ28-전월!AQ28</f>
        <v>0</v>
      </c>
      <c r="AR28" s="29">
        <f>금월!AR28-전월!AR28</f>
        <v>0</v>
      </c>
    </row>
    <row r="29" spans="1:44">
      <c r="A29" s="180"/>
      <c r="B29" s="71" t="s">
        <v>169</v>
      </c>
      <c r="C29" s="71"/>
      <c r="D29" s="23"/>
      <c r="E29" s="83">
        <f t="shared" si="5"/>
        <v>0</v>
      </c>
      <c r="F29" s="29">
        <f>금월!F29-전월!F29</f>
        <v>0</v>
      </c>
      <c r="G29" s="29">
        <f>금월!G29-전월!G29</f>
        <v>0</v>
      </c>
      <c r="H29" s="29">
        <f>금월!H29-전월!H29</f>
        <v>0</v>
      </c>
      <c r="I29" s="29">
        <f>금월!I29-전월!I29</f>
        <v>0</v>
      </c>
      <c r="J29" s="29">
        <f>금월!J29-전월!J29</f>
        <v>0</v>
      </c>
      <c r="K29" s="29">
        <f>금월!K29-전월!K29</f>
        <v>0</v>
      </c>
      <c r="L29" s="29">
        <f>금월!L29-전월!L29</f>
        <v>0</v>
      </c>
      <c r="M29" s="29">
        <f>금월!M29-전월!M29</f>
        <v>0</v>
      </c>
      <c r="N29" s="29">
        <f>금월!N29-전월!N29</f>
        <v>0</v>
      </c>
      <c r="O29" s="29">
        <f>금월!O29-전월!O29</f>
        <v>0</v>
      </c>
      <c r="P29" s="29">
        <f>금월!P29-전월!P29</f>
        <v>0</v>
      </c>
      <c r="Q29" s="29">
        <f>금월!Q29-전월!Q29</f>
        <v>0</v>
      </c>
      <c r="R29" s="29">
        <f>금월!R29-전월!R29</f>
        <v>0</v>
      </c>
      <c r="S29" s="29">
        <f>금월!S29-전월!S29</f>
        <v>0</v>
      </c>
      <c r="T29" s="29">
        <f>금월!T29-전월!T29</f>
        <v>0</v>
      </c>
      <c r="U29" s="29">
        <f>금월!U29-전월!U29</f>
        <v>0</v>
      </c>
      <c r="V29" s="29">
        <f>금월!V29-전월!V29</f>
        <v>0</v>
      </c>
      <c r="W29" s="29">
        <f>금월!W29-전월!W29</f>
        <v>0</v>
      </c>
      <c r="X29" s="29">
        <f>금월!X29-전월!X29</f>
        <v>0</v>
      </c>
      <c r="Y29" s="29">
        <f>금월!Y29-전월!Y29</f>
        <v>0</v>
      </c>
      <c r="Z29" s="29">
        <f>금월!Z29-전월!Z29</f>
        <v>0</v>
      </c>
      <c r="AA29" s="29">
        <f>금월!AA29-전월!AA29</f>
        <v>0</v>
      </c>
      <c r="AB29" s="29">
        <f>금월!AB29-전월!AB29</f>
        <v>0</v>
      </c>
      <c r="AC29" s="29">
        <f>금월!AC29-전월!AC29</f>
        <v>0</v>
      </c>
      <c r="AD29" s="29">
        <f>금월!AD29-전월!AD29</f>
        <v>0</v>
      </c>
      <c r="AE29" s="29">
        <f>금월!AE29-전월!AE29</f>
        <v>0</v>
      </c>
      <c r="AF29" s="29">
        <f>금월!AF29-전월!AF29</f>
        <v>0</v>
      </c>
      <c r="AG29" s="29">
        <f>금월!AG29-전월!AG29</f>
        <v>0</v>
      </c>
      <c r="AH29" s="29">
        <f>금월!AH29-전월!AH29</f>
        <v>0</v>
      </c>
      <c r="AI29" s="29">
        <f>금월!AI29-전월!AI29</f>
        <v>0</v>
      </c>
      <c r="AJ29" s="29">
        <f>금월!AJ29-전월!AJ29</f>
        <v>0</v>
      </c>
      <c r="AK29" s="29">
        <f>금월!AK29-전월!AK29</f>
        <v>0</v>
      </c>
      <c r="AL29" s="29">
        <f>금월!AL29-전월!AL29</f>
        <v>0</v>
      </c>
      <c r="AM29" s="29">
        <f>금월!AM29-전월!AM29</f>
        <v>0</v>
      </c>
      <c r="AN29" s="29">
        <f>금월!AN29-전월!AN29</f>
        <v>0</v>
      </c>
      <c r="AO29" s="29">
        <f>금월!AO29-전월!AO29</f>
        <v>0</v>
      </c>
      <c r="AP29" s="29">
        <f>금월!AP29-전월!AP29</f>
        <v>0</v>
      </c>
      <c r="AQ29" s="29">
        <f>금월!AQ29-전월!AQ29</f>
        <v>0</v>
      </c>
      <c r="AR29" s="29">
        <f>금월!AR29-전월!AR29</f>
        <v>0</v>
      </c>
    </row>
    <row r="30" spans="1:44">
      <c r="A30" s="180"/>
      <c r="B30" s="71" t="s">
        <v>170</v>
      </c>
      <c r="C30" s="71"/>
      <c r="D30" s="23"/>
      <c r="E30" s="83">
        <f t="shared" si="5"/>
        <v>0</v>
      </c>
      <c r="F30" s="29">
        <f>금월!F30-전월!F30</f>
        <v>0</v>
      </c>
      <c r="G30" s="29">
        <f>금월!G30-전월!G30</f>
        <v>0</v>
      </c>
      <c r="H30" s="29">
        <f>금월!H30-전월!H30</f>
        <v>0</v>
      </c>
      <c r="I30" s="29">
        <f>금월!I30-전월!I30</f>
        <v>0</v>
      </c>
      <c r="J30" s="29">
        <f>금월!J30-전월!J30</f>
        <v>0</v>
      </c>
      <c r="K30" s="29">
        <f>금월!K30-전월!K30</f>
        <v>0</v>
      </c>
      <c r="L30" s="29">
        <f>금월!L30-전월!L30</f>
        <v>0</v>
      </c>
      <c r="M30" s="29">
        <f>금월!M30-전월!M30</f>
        <v>0</v>
      </c>
      <c r="N30" s="29">
        <f>금월!N30-전월!N30</f>
        <v>0</v>
      </c>
      <c r="O30" s="29">
        <f>금월!O30-전월!O30</f>
        <v>0</v>
      </c>
      <c r="P30" s="29">
        <f>금월!P30-전월!P30</f>
        <v>0</v>
      </c>
      <c r="Q30" s="29">
        <f>금월!Q30-전월!Q30</f>
        <v>0</v>
      </c>
      <c r="R30" s="29">
        <f>금월!R30-전월!R30</f>
        <v>0</v>
      </c>
      <c r="S30" s="29">
        <f>금월!S30-전월!S30</f>
        <v>0</v>
      </c>
      <c r="T30" s="29">
        <f>금월!T30-전월!T30</f>
        <v>0</v>
      </c>
      <c r="U30" s="29">
        <f>금월!U30-전월!U30</f>
        <v>0</v>
      </c>
      <c r="V30" s="29">
        <f>금월!V30-전월!V30</f>
        <v>0</v>
      </c>
      <c r="W30" s="29">
        <f>금월!W30-전월!W30</f>
        <v>0</v>
      </c>
      <c r="X30" s="29">
        <f>금월!X30-전월!X30</f>
        <v>0</v>
      </c>
      <c r="Y30" s="29">
        <f>금월!Y30-전월!Y30</f>
        <v>0</v>
      </c>
      <c r="Z30" s="29">
        <f>금월!Z30-전월!Z30</f>
        <v>0</v>
      </c>
      <c r="AA30" s="29">
        <f>금월!AA30-전월!AA30</f>
        <v>0</v>
      </c>
      <c r="AB30" s="29">
        <f>금월!AB30-전월!AB30</f>
        <v>0</v>
      </c>
      <c r="AC30" s="29">
        <f>금월!AC30-전월!AC30</f>
        <v>0</v>
      </c>
      <c r="AD30" s="29">
        <f>금월!AD30-전월!AD30</f>
        <v>0</v>
      </c>
      <c r="AE30" s="29">
        <f>금월!AE30-전월!AE30</f>
        <v>0</v>
      </c>
      <c r="AF30" s="29">
        <f>금월!AF30-전월!AF30</f>
        <v>0</v>
      </c>
      <c r="AG30" s="29">
        <f>금월!AG30-전월!AG30</f>
        <v>0</v>
      </c>
      <c r="AH30" s="29">
        <f>금월!AH30-전월!AH30</f>
        <v>0</v>
      </c>
      <c r="AI30" s="29">
        <f>금월!AI30-전월!AI30</f>
        <v>0</v>
      </c>
      <c r="AJ30" s="29">
        <f>금월!AJ30-전월!AJ30</f>
        <v>0</v>
      </c>
      <c r="AK30" s="29">
        <f>금월!AK30-전월!AK30</f>
        <v>0</v>
      </c>
      <c r="AL30" s="29">
        <f>금월!AL30-전월!AL30</f>
        <v>0</v>
      </c>
      <c r="AM30" s="29">
        <f>금월!AM30-전월!AM30</f>
        <v>0</v>
      </c>
      <c r="AN30" s="29">
        <f>금월!AN30-전월!AN30</f>
        <v>0</v>
      </c>
      <c r="AO30" s="29">
        <f>금월!AO30-전월!AO30</f>
        <v>0</v>
      </c>
      <c r="AP30" s="29">
        <f>금월!AP30-전월!AP30</f>
        <v>0</v>
      </c>
      <c r="AQ30" s="29">
        <f>금월!AQ30-전월!AQ30</f>
        <v>0</v>
      </c>
      <c r="AR30" s="29">
        <f>금월!AR30-전월!AR30</f>
        <v>0</v>
      </c>
    </row>
    <row r="31" spans="1:44" ht="17.25" thickBot="1">
      <c r="A31" s="181"/>
      <c r="B31" s="156" t="s">
        <v>171</v>
      </c>
      <c r="C31" s="54"/>
      <c r="D31" s="50"/>
      <c r="E31" s="84">
        <f t="shared" si="5"/>
        <v>0</v>
      </c>
      <c r="F31" s="29">
        <f>금월!F31-전월!F31</f>
        <v>0</v>
      </c>
      <c r="G31" s="29">
        <f>금월!G31-전월!G31</f>
        <v>0</v>
      </c>
      <c r="H31" s="29">
        <f>금월!H31-전월!H31</f>
        <v>0</v>
      </c>
      <c r="I31" s="29">
        <f>금월!I31-전월!I31</f>
        <v>0</v>
      </c>
      <c r="J31" s="29">
        <f>금월!J31-전월!J31</f>
        <v>0</v>
      </c>
      <c r="K31" s="29">
        <f>금월!K31-전월!K31</f>
        <v>0</v>
      </c>
      <c r="L31" s="29">
        <f>금월!L31-전월!L31</f>
        <v>0</v>
      </c>
      <c r="M31" s="29">
        <f>금월!M31-전월!M31</f>
        <v>0</v>
      </c>
      <c r="N31" s="29">
        <f>금월!N31-전월!N31</f>
        <v>0</v>
      </c>
      <c r="O31" s="29">
        <f>금월!O31-전월!O31</f>
        <v>0</v>
      </c>
      <c r="P31" s="29">
        <f>금월!P31-전월!P31</f>
        <v>0</v>
      </c>
      <c r="Q31" s="29">
        <f>금월!Q31-전월!Q31</f>
        <v>0</v>
      </c>
      <c r="R31" s="29">
        <f>금월!R31-전월!R31</f>
        <v>0</v>
      </c>
      <c r="S31" s="29">
        <f>금월!S31-전월!S31</f>
        <v>0</v>
      </c>
      <c r="T31" s="29">
        <f>금월!T31-전월!T31</f>
        <v>0</v>
      </c>
      <c r="U31" s="29">
        <f>금월!U31-전월!U31</f>
        <v>0</v>
      </c>
      <c r="V31" s="29">
        <f>금월!V31-전월!V31</f>
        <v>0</v>
      </c>
      <c r="W31" s="29">
        <f>금월!W31-전월!W31</f>
        <v>0</v>
      </c>
      <c r="X31" s="29">
        <f>금월!X31-전월!X31</f>
        <v>0</v>
      </c>
      <c r="Y31" s="29">
        <f>금월!Y31-전월!Y31</f>
        <v>0</v>
      </c>
      <c r="Z31" s="29">
        <f>금월!Z31-전월!Z31</f>
        <v>0</v>
      </c>
      <c r="AA31" s="29">
        <f>금월!AA31-전월!AA31</f>
        <v>0</v>
      </c>
      <c r="AB31" s="29">
        <f>금월!AB31-전월!AB31</f>
        <v>0</v>
      </c>
      <c r="AC31" s="29">
        <f>금월!AC31-전월!AC31</f>
        <v>0</v>
      </c>
      <c r="AD31" s="29">
        <f>금월!AD31-전월!AD31</f>
        <v>0</v>
      </c>
      <c r="AE31" s="29">
        <f>금월!AE31-전월!AE31</f>
        <v>0</v>
      </c>
      <c r="AF31" s="29">
        <f>금월!AF31-전월!AF31</f>
        <v>0</v>
      </c>
      <c r="AG31" s="29">
        <f>금월!AG31-전월!AG31</f>
        <v>0</v>
      </c>
      <c r="AH31" s="29">
        <f>금월!AH31-전월!AH31</f>
        <v>0</v>
      </c>
      <c r="AI31" s="29">
        <f>금월!AI31-전월!AI31</f>
        <v>0</v>
      </c>
      <c r="AJ31" s="29">
        <f>금월!AJ31-전월!AJ31</f>
        <v>0</v>
      </c>
      <c r="AK31" s="29">
        <f>금월!AK31-전월!AK31</f>
        <v>0</v>
      </c>
      <c r="AL31" s="29">
        <f>금월!AL31-전월!AL31</f>
        <v>0</v>
      </c>
      <c r="AM31" s="29">
        <f>금월!AM31-전월!AM31</f>
        <v>0</v>
      </c>
      <c r="AN31" s="29">
        <f>금월!AN31-전월!AN31</f>
        <v>0</v>
      </c>
      <c r="AO31" s="29">
        <f>금월!AO31-전월!AO31</f>
        <v>0</v>
      </c>
      <c r="AP31" s="29">
        <f>금월!AP31-전월!AP31</f>
        <v>0</v>
      </c>
      <c r="AQ31" s="29">
        <f>금월!AQ31-전월!AQ31</f>
        <v>0</v>
      </c>
      <c r="AR31" s="29">
        <f>금월!AR31-전월!AR31</f>
        <v>0</v>
      </c>
    </row>
    <row r="32" spans="1:44" ht="17.25" thickBot="1">
      <c r="A32" s="96"/>
      <c r="B32" s="97"/>
      <c r="C32" s="97">
        <f>IF(E32=D32,1)</f>
        <v>1</v>
      </c>
      <c r="D32" s="98">
        <f>SUM(E24:E31)</f>
        <v>17</v>
      </c>
      <c r="E32" s="157">
        <f>SUM(F32:AR32)</f>
        <v>17</v>
      </c>
      <c r="F32" s="99">
        <f>SUM(F24:F31)</f>
        <v>2</v>
      </c>
      <c r="G32" s="100">
        <f t="shared" ref="G32:AR32" si="6">SUM(G24:G31)</f>
        <v>1</v>
      </c>
      <c r="H32" s="100">
        <f t="shared" si="6"/>
        <v>13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3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1</v>
      </c>
      <c r="Z32" s="100">
        <f t="shared" si="6"/>
        <v>0</v>
      </c>
      <c r="AA32" s="100">
        <f t="shared" si="6"/>
        <v>6</v>
      </c>
      <c r="AB32" s="100">
        <f t="shared" si="6"/>
        <v>0</v>
      </c>
      <c r="AC32" s="100">
        <f t="shared" si="6"/>
        <v>0</v>
      </c>
      <c r="AD32" s="100">
        <f t="shared" si="6"/>
        <v>0</v>
      </c>
      <c r="AE32" s="100">
        <f t="shared" si="6"/>
        <v>0</v>
      </c>
      <c r="AF32" s="100">
        <f t="shared" si="6"/>
        <v>0</v>
      </c>
      <c r="AG32" s="100">
        <f t="shared" si="6"/>
        <v>0</v>
      </c>
      <c r="AH32" s="100">
        <f t="shared" si="6"/>
        <v>0</v>
      </c>
      <c r="AI32" s="100">
        <f t="shared" si="6"/>
        <v>0</v>
      </c>
      <c r="AJ32" s="100">
        <f t="shared" si="6"/>
        <v>0</v>
      </c>
      <c r="AK32" s="100">
        <f t="shared" si="6"/>
        <v>0</v>
      </c>
      <c r="AL32" s="100">
        <f t="shared" si="6"/>
        <v>0</v>
      </c>
      <c r="AM32" s="100">
        <f t="shared" si="6"/>
        <v>0</v>
      </c>
      <c r="AN32" s="100">
        <f t="shared" si="6"/>
        <v>0</v>
      </c>
      <c r="AO32" s="100">
        <f t="shared" si="6"/>
        <v>0</v>
      </c>
      <c r="AP32" s="100">
        <f t="shared" si="6"/>
        <v>0</v>
      </c>
      <c r="AQ32" s="100">
        <f t="shared" si="6"/>
        <v>0</v>
      </c>
      <c r="AR32" s="98">
        <f t="shared" si="6"/>
        <v>-12</v>
      </c>
    </row>
    <row r="33" spans="1:44">
      <c r="A33" s="193" t="s">
        <v>172</v>
      </c>
      <c r="B33" s="57" t="s">
        <v>173</v>
      </c>
      <c r="C33" s="57"/>
      <c r="D33" s="51"/>
      <c r="E33" s="82">
        <f t="shared" ref="E33:E35" si="7">SUM(F33:AR33)</f>
        <v>0</v>
      </c>
      <c r="F33" s="29">
        <f>금월!F33-전월!F33</f>
        <v>0</v>
      </c>
      <c r="G33" s="29">
        <f>금월!G33-전월!G33</f>
        <v>0</v>
      </c>
      <c r="H33" s="29">
        <f>금월!H33-전월!H33</f>
        <v>0</v>
      </c>
      <c r="I33" s="29">
        <f>금월!I33-전월!I33</f>
        <v>0</v>
      </c>
      <c r="J33" s="29">
        <f>금월!J33-전월!J33</f>
        <v>0</v>
      </c>
      <c r="K33" s="29">
        <f>금월!K33-전월!K33</f>
        <v>0</v>
      </c>
      <c r="L33" s="29">
        <f>금월!L33-전월!L33</f>
        <v>0</v>
      </c>
      <c r="M33" s="29">
        <f>금월!M33-전월!M33</f>
        <v>0</v>
      </c>
      <c r="N33" s="29">
        <f>금월!N33-전월!N33</f>
        <v>0</v>
      </c>
      <c r="O33" s="29">
        <f>금월!O33-전월!O33</f>
        <v>0</v>
      </c>
      <c r="P33" s="29">
        <f>금월!P33-전월!P33</f>
        <v>0</v>
      </c>
      <c r="Q33" s="29">
        <f>금월!Q33-전월!Q33</f>
        <v>0</v>
      </c>
      <c r="R33" s="29">
        <f>금월!R33-전월!R33</f>
        <v>0</v>
      </c>
      <c r="S33" s="29">
        <f>금월!S33-전월!S33</f>
        <v>0</v>
      </c>
      <c r="T33" s="29">
        <f>금월!T33-전월!T33</f>
        <v>0</v>
      </c>
      <c r="U33" s="29">
        <f>금월!U33-전월!U33</f>
        <v>0</v>
      </c>
      <c r="V33" s="29">
        <f>금월!V33-전월!V33</f>
        <v>0</v>
      </c>
      <c r="W33" s="29">
        <f>금월!W33-전월!W33</f>
        <v>0</v>
      </c>
      <c r="X33" s="29">
        <f>금월!X33-전월!X33</f>
        <v>0</v>
      </c>
      <c r="Y33" s="29">
        <f>금월!Y33-전월!Y33</f>
        <v>0</v>
      </c>
      <c r="Z33" s="29">
        <f>금월!Z33-전월!Z33</f>
        <v>0</v>
      </c>
      <c r="AA33" s="29">
        <f>금월!AA33-전월!AA33</f>
        <v>0</v>
      </c>
      <c r="AB33" s="29">
        <f>금월!AB33-전월!AB33</f>
        <v>0</v>
      </c>
      <c r="AC33" s="29">
        <f>금월!AC33-전월!AC33</f>
        <v>0</v>
      </c>
      <c r="AD33" s="29">
        <f>금월!AD33-전월!AD33</f>
        <v>0</v>
      </c>
      <c r="AE33" s="29">
        <f>금월!AE33-전월!AE33</f>
        <v>0</v>
      </c>
      <c r="AF33" s="29">
        <f>금월!AF33-전월!AF33</f>
        <v>0</v>
      </c>
      <c r="AG33" s="29">
        <f>금월!AG33-전월!AG33</f>
        <v>0</v>
      </c>
      <c r="AH33" s="29">
        <f>금월!AH33-전월!AH33</f>
        <v>0</v>
      </c>
      <c r="AI33" s="29">
        <f>금월!AI33-전월!AI33</f>
        <v>0</v>
      </c>
      <c r="AJ33" s="29">
        <f>금월!AJ33-전월!AJ33</f>
        <v>0</v>
      </c>
      <c r="AK33" s="29">
        <f>금월!AK33-전월!AK33</f>
        <v>0</v>
      </c>
      <c r="AL33" s="29">
        <f>금월!AL33-전월!AL33</f>
        <v>0</v>
      </c>
      <c r="AM33" s="29">
        <f>금월!AM33-전월!AM33</f>
        <v>0</v>
      </c>
      <c r="AN33" s="29">
        <f>금월!AN33-전월!AN33</f>
        <v>0</v>
      </c>
      <c r="AO33" s="29">
        <f>금월!AO33-전월!AO33</f>
        <v>0</v>
      </c>
      <c r="AP33" s="29">
        <f>금월!AP33-전월!AP33</f>
        <v>0</v>
      </c>
      <c r="AQ33" s="29">
        <f>금월!AQ33-전월!AQ33</f>
        <v>0</v>
      </c>
      <c r="AR33" s="29">
        <f>금월!AR33-전월!AR33</f>
        <v>0</v>
      </c>
    </row>
    <row r="34" spans="1:44">
      <c r="A34" s="194"/>
      <c r="B34" s="71" t="s">
        <v>174</v>
      </c>
      <c r="C34" s="71"/>
      <c r="D34" s="23"/>
      <c r="E34" s="83">
        <f t="shared" si="7"/>
        <v>0</v>
      </c>
      <c r="F34" s="29">
        <f>금월!F34-전월!F34</f>
        <v>0</v>
      </c>
      <c r="G34" s="29">
        <f>금월!G34-전월!G34</f>
        <v>0</v>
      </c>
      <c r="H34" s="29">
        <f>금월!H34-전월!H34</f>
        <v>0</v>
      </c>
      <c r="I34" s="29">
        <f>금월!I34-전월!I34</f>
        <v>0</v>
      </c>
      <c r="J34" s="29">
        <f>금월!J34-전월!J34</f>
        <v>0</v>
      </c>
      <c r="K34" s="29">
        <f>금월!K34-전월!K34</f>
        <v>0</v>
      </c>
      <c r="L34" s="29">
        <f>금월!L34-전월!L34</f>
        <v>0</v>
      </c>
      <c r="M34" s="29">
        <f>금월!M34-전월!M34</f>
        <v>0</v>
      </c>
      <c r="N34" s="29">
        <f>금월!N34-전월!N34</f>
        <v>0</v>
      </c>
      <c r="O34" s="29">
        <f>금월!O34-전월!O34</f>
        <v>0</v>
      </c>
      <c r="P34" s="29">
        <f>금월!P34-전월!P34</f>
        <v>0</v>
      </c>
      <c r="Q34" s="29">
        <f>금월!Q34-전월!Q34</f>
        <v>0</v>
      </c>
      <c r="R34" s="29">
        <f>금월!R34-전월!R34</f>
        <v>0</v>
      </c>
      <c r="S34" s="29">
        <f>금월!S34-전월!S34</f>
        <v>0</v>
      </c>
      <c r="T34" s="29">
        <f>금월!T34-전월!T34</f>
        <v>0</v>
      </c>
      <c r="U34" s="29">
        <f>금월!U34-전월!U34</f>
        <v>0</v>
      </c>
      <c r="V34" s="29">
        <f>금월!V34-전월!V34</f>
        <v>0</v>
      </c>
      <c r="W34" s="29">
        <f>금월!W34-전월!W34</f>
        <v>0</v>
      </c>
      <c r="X34" s="29">
        <f>금월!X34-전월!X34</f>
        <v>0</v>
      </c>
      <c r="Y34" s="29">
        <f>금월!Y34-전월!Y34</f>
        <v>0</v>
      </c>
      <c r="Z34" s="29">
        <f>금월!Z34-전월!Z34</f>
        <v>0</v>
      </c>
      <c r="AA34" s="29">
        <f>금월!AA34-전월!AA34</f>
        <v>0</v>
      </c>
      <c r="AB34" s="29">
        <f>금월!AB34-전월!AB34</f>
        <v>0</v>
      </c>
      <c r="AC34" s="29">
        <f>금월!AC34-전월!AC34</f>
        <v>0</v>
      </c>
      <c r="AD34" s="29">
        <f>금월!AD34-전월!AD34</f>
        <v>0</v>
      </c>
      <c r="AE34" s="29">
        <f>금월!AE34-전월!AE34</f>
        <v>0</v>
      </c>
      <c r="AF34" s="29">
        <f>금월!AF34-전월!AF34</f>
        <v>0</v>
      </c>
      <c r="AG34" s="29">
        <f>금월!AG34-전월!AG34</f>
        <v>0</v>
      </c>
      <c r="AH34" s="29">
        <f>금월!AH34-전월!AH34</f>
        <v>0</v>
      </c>
      <c r="AI34" s="29">
        <f>금월!AI34-전월!AI34</f>
        <v>0</v>
      </c>
      <c r="AJ34" s="29">
        <f>금월!AJ34-전월!AJ34</f>
        <v>0</v>
      </c>
      <c r="AK34" s="29">
        <f>금월!AK34-전월!AK34</f>
        <v>0</v>
      </c>
      <c r="AL34" s="29">
        <f>금월!AL34-전월!AL34</f>
        <v>0</v>
      </c>
      <c r="AM34" s="29">
        <f>금월!AM34-전월!AM34</f>
        <v>0</v>
      </c>
      <c r="AN34" s="29">
        <f>금월!AN34-전월!AN34</f>
        <v>0</v>
      </c>
      <c r="AO34" s="29">
        <f>금월!AO34-전월!AO34</f>
        <v>0</v>
      </c>
      <c r="AP34" s="29">
        <f>금월!AP34-전월!AP34</f>
        <v>0</v>
      </c>
      <c r="AQ34" s="29">
        <f>금월!AQ34-전월!AQ34</f>
        <v>0</v>
      </c>
      <c r="AR34" s="29">
        <f>금월!AR34-전월!AR34</f>
        <v>0</v>
      </c>
    </row>
    <row r="35" spans="1:44" ht="17.25" thickBot="1">
      <c r="A35" s="195"/>
      <c r="B35" s="72" t="s">
        <v>175</v>
      </c>
      <c r="C35" s="72"/>
      <c r="D35" s="50"/>
      <c r="E35" s="84">
        <f t="shared" si="7"/>
        <v>0</v>
      </c>
      <c r="F35" s="29">
        <f>금월!F35-전월!F35</f>
        <v>0</v>
      </c>
      <c r="G35" s="29">
        <f>금월!G35-전월!G35</f>
        <v>0</v>
      </c>
      <c r="H35" s="29">
        <f>금월!H35-전월!H35</f>
        <v>0</v>
      </c>
      <c r="I35" s="29">
        <f>금월!I35-전월!I35</f>
        <v>0</v>
      </c>
      <c r="J35" s="29">
        <f>금월!J35-전월!J35</f>
        <v>0</v>
      </c>
      <c r="K35" s="29">
        <f>금월!K35-전월!K35</f>
        <v>0</v>
      </c>
      <c r="L35" s="29">
        <f>금월!L35-전월!L35</f>
        <v>0</v>
      </c>
      <c r="M35" s="29">
        <f>금월!M35-전월!M35</f>
        <v>0</v>
      </c>
      <c r="N35" s="29">
        <f>금월!N35-전월!N35</f>
        <v>0</v>
      </c>
      <c r="O35" s="29">
        <f>금월!O35-전월!O35</f>
        <v>0</v>
      </c>
      <c r="P35" s="29">
        <f>금월!P35-전월!P35</f>
        <v>0</v>
      </c>
      <c r="Q35" s="29">
        <f>금월!Q35-전월!Q35</f>
        <v>0</v>
      </c>
      <c r="R35" s="29">
        <f>금월!R35-전월!R35</f>
        <v>0</v>
      </c>
      <c r="S35" s="29">
        <f>금월!S35-전월!S35</f>
        <v>0</v>
      </c>
      <c r="T35" s="29">
        <f>금월!T35-전월!T35</f>
        <v>0</v>
      </c>
      <c r="U35" s="29">
        <f>금월!U35-전월!U35</f>
        <v>0</v>
      </c>
      <c r="V35" s="29">
        <f>금월!V35-전월!V35</f>
        <v>0</v>
      </c>
      <c r="W35" s="29">
        <f>금월!W35-전월!W35</f>
        <v>0</v>
      </c>
      <c r="X35" s="29">
        <f>금월!X35-전월!X35</f>
        <v>0</v>
      </c>
      <c r="Y35" s="29">
        <f>금월!Y35-전월!Y35</f>
        <v>0</v>
      </c>
      <c r="Z35" s="29">
        <f>금월!Z35-전월!Z35</f>
        <v>0</v>
      </c>
      <c r="AA35" s="29">
        <f>금월!AA35-전월!AA35</f>
        <v>0</v>
      </c>
      <c r="AB35" s="29">
        <f>금월!AB35-전월!AB35</f>
        <v>0</v>
      </c>
      <c r="AC35" s="29">
        <f>금월!AC35-전월!AC35</f>
        <v>0</v>
      </c>
      <c r="AD35" s="29">
        <f>금월!AD35-전월!AD35</f>
        <v>0</v>
      </c>
      <c r="AE35" s="29">
        <f>금월!AE35-전월!AE35</f>
        <v>0</v>
      </c>
      <c r="AF35" s="29">
        <f>금월!AF35-전월!AF35</f>
        <v>0</v>
      </c>
      <c r="AG35" s="29">
        <f>금월!AG35-전월!AG35</f>
        <v>0</v>
      </c>
      <c r="AH35" s="29">
        <f>금월!AH35-전월!AH35</f>
        <v>0</v>
      </c>
      <c r="AI35" s="29">
        <f>금월!AI35-전월!AI35</f>
        <v>0</v>
      </c>
      <c r="AJ35" s="29">
        <f>금월!AJ35-전월!AJ35</f>
        <v>0</v>
      </c>
      <c r="AK35" s="29">
        <f>금월!AK35-전월!AK35</f>
        <v>0</v>
      </c>
      <c r="AL35" s="29">
        <f>금월!AL35-전월!AL35</f>
        <v>0</v>
      </c>
      <c r="AM35" s="29">
        <f>금월!AM35-전월!AM35</f>
        <v>0</v>
      </c>
      <c r="AN35" s="29">
        <f>금월!AN35-전월!AN35</f>
        <v>0</v>
      </c>
      <c r="AO35" s="29">
        <f>금월!AO35-전월!AO35</f>
        <v>0</v>
      </c>
      <c r="AP35" s="29">
        <f>금월!AP35-전월!AP35</f>
        <v>0</v>
      </c>
      <c r="AQ35" s="29">
        <f>금월!AQ35-전월!AQ35</f>
        <v>0</v>
      </c>
      <c r="AR35" s="29">
        <f>금월!AR35-전월!AR35</f>
        <v>0</v>
      </c>
    </row>
    <row r="36" spans="1:44" ht="17.25" thickBot="1">
      <c r="A36" s="101"/>
      <c r="B36" s="102"/>
      <c r="C36" s="102">
        <f>IF(E36=D36,1)</f>
        <v>1</v>
      </c>
      <c r="D36" s="103">
        <f>SUM(E33:E35)</f>
        <v>0</v>
      </c>
      <c r="E36" s="158">
        <f>SUM(F36:AR36)</f>
        <v>0</v>
      </c>
      <c r="F36" s="104">
        <f>SUM(F33:F35)</f>
        <v>0</v>
      </c>
      <c r="G36" s="105">
        <f t="shared" ref="G36:AR36" si="8">SUM(G33:G35)</f>
        <v>0</v>
      </c>
      <c r="H36" s="105">
        <f t="shared" si="8"/>
        <v>0</v>
      </c>
      <c r="I36" s="105">
        <f t="shared" si="8"/>
        <v>0</v>
      </c>
      <c r="J36" s="105">
        <f t="shared" si="8"/>
        <v>0</v>
      </c>
      <c r="K36" s="105">
        <f t="shared" si="8"/>
        <v>0</v>
      </c>
      <c r="L36" s="105">
        <f t="shared" si="8"/>
        <v>0</v>
      </c>
      <c r="M36" s="105">
        <f t="shared" si="8"/>
        <v>0</v>
      </c>
      <c r="N36" s="105">
        <f t="shared" si="8"/>
        <v>0</v>
      </c>
      <c r="O36" s="105">
        <f t="shared" si="8"/>
        <v>0</v>
      </c>
      <c r="P36" s="105">
        <f t="shared" si="8"/>
        <v>0</v>
      </c>
      <c r="Q36" s="105">
        <f t="shared" si="8"/>
        <v>0</v>
      </c>
      <c r="R36" s="105">
        <f t="shared" si="8"/>
        <v>0</v>
      </c>
      <c r="S36" s="105">
        <f t="shared" si="8"/>
        <v>0</v>
      </c>
      <c r="T36" s="105">
        <f t="shared" si="8"/>
        <v>0</v>
      </c>
      <c r="U36" s="105">
        <f t="shared" si="8"/>
        <v>0</v>
      </c>
      <c r="V36" s="105">
        <f t="shared" si="8"/>
        <v>0</v>
      </c>
      <c r="W36" s="105">
        <f t="shared" si="8"/>
        <v>0</v>
      </c>
      <c r="X36" s="105">
        <f t="shared" si="8"/>
        <v>0</v>
      </c>
      <c r="Y36" s="105">
        <f t="shared" si="8"/>
        <v>0</v>
      </c>
      <c r="Z36" s="105">
        <f t="shared" si="8"/>
        <v>0</v>
      </c>
      <c r="AA36" s="105">
        <f t="shared" si="8"/>
        <v>0</v>
      </c>
      <c r="AB36" s="105">
        <f t="shared" si="8"/>
        <v>0</v>
      </c>
      <c r="AC36" s="105">
        <f t="shared" si="8"/>
        <v>0</v>
      </c>
      <c r="AD36" s="105">
        <f t="shared" si="8"/>
        <v>0</v>
      </c>
      <c r="AE36" s="105">
        <f t="shared" si="8"/>
        <v>0</v>
      </c>
      <c r="AF36" s="105">
        <f t="shared" si="8"/>
        <v>0</v>
      </c>
      <c r="AG36" s="105">
        <f t="shared" si="8"/>
        <v>0</v>
      </c>
      <c r="AH36" s="105">
        <f t="shared" si="8"/>
        <v>0</v>
      </c>
      <c r="AI36" s="105">
        <f t="shared" si="8"/>
        <v>0</v>
      </c>
      <c r="AJ36" s="105">
        <f t="shared" si="8"/>
        <v>0</v>
      </c>
      <c r="AK36" s="105">
        <f t="shared" si="8"/>
        <v>0</v>
      </c>
      <c r="AL36" s="105">
        <f t="shared" si="8"/>
        <v>0</v>
      </c>
      <c r="AM36" s="105">
        <f t="shared" si="8"/>
        <v>0</v>
      </c>
      <c r="AN36" s="105">
        <f t="shared" si="8"/>
        <v>0</v>
      </c>
      <c r="AO36" s="105">
        <f t="shared" si="8"/>
        <v>0</v>
      </c>
      <c r="AP36" s="105">
        <f t="shared" si="8"/>
        <v>0</v>
      </c>
      <c r="AQ36" s="105">
        <f t="shared" si="8"/>
        <v>0</v>
      </c>
      <c r="AR36" s="103">
        <f t="shared" si="8"/>
        <v>0</v>
      </c>
    </row>
    <row r="37" spans="1:44">
      <c r="A37" s="197" t="s">
        <v>176</v>
      </c>
      <c r="B37" s="44" t="s">
        <v>177</v>
      </c>
      <c r="C37" s="60"/>
      <c r="D37" s="51"/>
      <c r="E37" s="82">
        <f t="shared" ref="E37:E40" si="9">SUM(F37:AR37)</f>
        <v>15</v>
      </c>
      <c r="F37" s="29">
        <f>금월!F37-전월!F37</f>
        <v>0</v>
      </c>
      <c r="G37" s="29">
        <f>금월!G37-전월!G37</f>
        <v>0</v>
      </c>
      <c r="H37" s="29">
        <f>금월!H37-전월!H37</f>
        <v>0</v>
      </c>
      <c r="I37" s="29">
        <f>금월!I37-전월!I37</f>
        <v>0</v>
      </c>
      <c r="J37" s="29">
        <f>금월!J37-전월!J37</f>
        <v>0</v>
      </c>
      <c r="K37" s="29">
        <f>금월!K37-전월!K37</f>
        <v>0</v>
      </c>
      <c r="L37" s="29">
        <f>금월!L37-전월!L37</f>
        <v>0</v>
      </c>
      <c r="M37" s="29">
        <f>금월!M37-전월!M37</f>
        <v>0</v>
      </c>
      <c r="N37" s="29">
        <f>금월!N37-전월!N37</f>
        <v>0</v>
      </c>
      <c r="O37" s="29">
        <f>금월!O37-전월!O37</f>
        <v>0</v>
      </c>
      <c r="P37" s="29">
        <f>금월!P37-전월!P37</f>
        <v>0</v>
      </c>
      <c r="Q37" s="29">
        <f>금월!Q37-전월!Q37</f>
        <v>0</v>
      </c>
      <c r="R37" s="29">
        <f>금월!R37-전월!R37</f>
        <v>0</v>
      </c>
      <c r="S37" s="29">
        <f>금월!S37-전월!S37</f>
        <v>0</v>
      </c>
      <c r="T37" s="29">
        <f>금월!T37-전월!T37</f>
        <v>0</v>
      </c>
      <c r="U37" s="29">
        <f>금월!U37-전월!U37</f>
        <v>0</v>
      </c>
      <c r="V37" s="29">
        <f>금월!V37-전월!V37</f>
        <v>0</v>
      </c>
      <c r="W37" s="29">
        <f>금월!W37-전월!W37</f>
        <v>0</v>
      </c>
      <c r="X37" s="29">
        <f>금월!X37-전월!X37</f>
        <v>0</v>
      </c>
      <c r="Y37" s="29">
        <f>금월!Y37-전월!Y37</f>
        <v>0</v>
      </c>
      <c r="Z37" s="29">
        <f>금월!Z37-전월!Z37</f>
        <v>0</v>
      </c>
      <c r="AA37" s="29">
        <f>금월!AA37-전월!AA37</f>
        <v>0</v>
      </c>
      <c r="AB37" s="29">
        <f>금월!AB37-전월!AB37</f>
        <v>0</v>
      </c>
      <c r="AC37" s="29">
        <f>금월!AC37-전월!AC37</f>
        <v>0</v>
      </c>
      <c r="AD37" s="29">
        <f>금월!AD37-전월!AD37</f>
        <v>0</v>
      </c>
      <c r="AE37" s="29">
        <f>금월!AE37-전월!AE37</f>
        <v>0</v>
      </c>
      <c r="AF37" s="29">
        <f>금월!AF37-전월!AF37</f>
        <v>0</v>
      </c>
      <c r="AG37" s="29">
        <f>금월!AG37-전월!AG37</f>
        <v>0</v>
      </c>
      <c r="AH37" s="29">
        <f>금월!AH37-전월!AH37</f>
        <v>0</v>
      </c>
      <c r="AI37" s="29">
        <f>금월!AI37-전월!AI37</f>
        <v>0</v>
      </c>
      <c r="AJ37" s="29">
        <f>금월!AJ37-전월!AJ37</f>
        <v>0</v>
      </c>
      <c r="AK37" s="29">
        <f>금월!AK37-전월!AK37</f>
        <v>0</v>
      </c>
      <c r="AL37" s="29">
        <f>금월!AL37-전월!AL37</f>
        <v>0</v>
      </c>
      <c r="AM37" s="29">
        <f>금월!AM37-전월!AM37</f>
        <v>0</v>
      </c>
      <c r="AN37" s="29">
        <f>금월!AN37-전월!AN37</f>
        <v>0</v>
      </c>
      <c r="AO37" s="29">
        <f>금월!AO37-전월!AO37</f>
        <v>0</v>
      </c>
      <c r="AP37" s="29">
        <f>금월!AP37-전월!AP37</f>
        <v>0</v>
      </c>
      <c r="AQ37" s="29">
        <f>금월!AQ37-전월!AQ37</f>
        <v>14</v>
      </c>
      <c r="AR37" s="29">
        <f>금월!AR37-전월!AR37</f>
        <v>1</v>
      </c>
    </row>
    <row r="38" spans="1:44">
      <c r="A38" s="198"/>
      <c r="B38" s="21" t="s">
        <v>178</v>
      </c>
      <c r="C38" s="56"/>
      <c r="D38" s="23"/>
      <c r="E38" s="83">
        <f t="shared" si="9"/>
        <v>0</v>
      </c>
      <c r="F38" s="29">
        <f>금월!F38-전월!F38</f>
        <v>0</v>
      </c>
      <c r="G38" s="29">
        <f>금월!G38-전월!G38</f>
        <v>0</v>
      </c>
      <c r="H38" s="29">
        <f>금월!H38-전월!H38</f>
        <v>0</v>
      </c>
      <c r="I38" s="29">
        <f>금월!I38-전월!I38</f>
        <v>0</v>
      </c>
      <c r="J38" s="29">
        <f>금월!J38-전월!J38</f>
        <v>0</v>
      </c>
      <c r="K38" s="29">
        <f>금월!K38-전월!K38</f>
        <v>0</v>
      </c>
      <c r="L38" s="29">
        <f>금월!L38-전월!L38</f>
        <v>0</v>
      </c>
      <c r="M38" s="29">
        <f>금월!M38-전월!M38</f>
        <v>0</v>
      </c>
      <c r="N38" s="29">
        <f>금월!N38-전월!N38</f>
        <v>0</v>
      </c>
      <c r="O38" s="29">
        <f>금월!O38-전월!O38</f>
        <v>0</v>
      </c>
      <c r="P38" s="29">
        <f>금월!P38-전월!P38</f>
        <v>0</v>
      </c>
      <c r="Q38" s="29">
        <f>금월!Q38-전월!Q38</f>
        <v>0</v>
      </c>
      <c r="R38" s="29">
        <f>금월!R38-전월!R38</f>
        <v>0</v>
      </c>
      <c r="S38" s="29">
        <f>금월!S38-전월!S38</f>
        <v>0</v>
      </c>
      <c r="T38" s="29">
        <f>금월!T38-전월!T38</f>
        <v>0</v>
      </c>
      <c r="U38" s="29">
        <f>금월!U38-전월!U38</f>
        <v>0</v>
      </c>
      <c r="V38" s="29">
        <f>금월!V38-전월!V38</f>
        <v>0</v>
      </c>
      <c r="W38" s="29">
        <f>금월!W38-전월!W38</f>
        <v>0</v>
      </c>
      <c r="X38" s="29">
        <f>금월!X38-전월!X38</f>
        <v>0</v>
      </c>
      <c r="Y38" s="29">
        <f>금월!Y38-전월!Y38</f>
        <v>0</v>
      </c>
      <c r="Z38" s="29">
        <f>금월!Z38-전월!Z38</f>
        <v>0</v>
      </c>
      <c r="AA38" s="29">
        <f>금월!AA38-전월!AA38</f>
        <v>0</v>
      </c>
      <c r="AB38" s="29">
        <f>금월!AB38-전월!AB38</f>
        <v>0</v>
      </c>
      <c r="AC38" s="29">
        <f>금월!AC38-전월!AC38</f>
        <v>0</v>
      </c>
      <c r="AD38" s="29">
        <f>금월!AD38-전월!AD38</f>
        <v>0</v>
      </c>
      <c r="AE38" s="29">
        <f>금월!AE38-전월!AE38</f>
        <v>0</v>
      </c>
      <c r="AF38" s="29">
        <f>금월!AF38-전월!AF38</f>
        <v>0</v>
      </c>
      <c r="AG38" s="29">
        <f>금월!AG38-전월!AG38</f>
        <v>0</v>
      </c>
      <c r="AH38" s="29">
        <f>금월!AH38-전월!AH38</f>
        <v>0</v>
      </c>
      <c r="AI38" s="29">
        <f>금월!AI38-전월!AI38</f>
        <v>0</v>
      </c>
      <c r="AJ38" s="29">
        <f>금월!AJ38-전월!AJ38</f>
        <v>0</v>
      </c>
      <c r="AK38" s="29">
        <f>금월!AK38-전월!AK38</f>
        <v>0</v>
      </c>
      <c r="AL38" s="29">
        <f>금월!AL38-전월!AL38</f>
        <v>0</v>
      </c>
      <c r="AM38" s="29">
        <f>금월!AM38-전월!AM38</f>
        <v>0</v>
      </c>
      <c r="AN38" s="29">
        <f>금월!AN38-전월!AN38</f>
        <v>0</v>
      </c>
      <c r="AO38" s="29">
        <f>금월!AO38-전월!AO38</f>
        <v>0</v>
      </c>
      <c r="AP38" s="29">
        <f>금월!AP38-전월!AP38</f>
        <v>0</v>
      </c>
      <c r="AQ38" s="29">
        <f>금월!AQ38-전월!AQ38</f>
        <v>0</v>
      </c>
      <c r="AR38" s="29">
        <f>금월!AR38-전월!AR38</f>
        <v>0</v>
      </c>
    </row>
    <row r="39" spans="1:44">
      <c r="A39" s="198"/>
      <c r="B39" s="71" t="s">
        <v>179</v>
      </c>
      <c r="C39" s="56"/>
      <c r="D39" s="23"/>
      <c r="E39" s="83">
        <f t="shared" si="9"/>
        <v>7</v>
      </c>
      <c r="F39" s="29">
        <f>금월!F39-전월!F39</f>
        <v>0</v>
      </c>
      <c r="G39" s="29">
        <f>금월!G39-전월!G39</f>
        <v>0</v>
      </c>
      <c r="H39" s="29">
        <f>금월!H39-전월!H39</f>
        <v>0</v>
      </c>
      <c r="I39" s="29">
        <f>금월!I39-전월!I39</f>
        <v>0</v>
      </c>
      <c r="J39" s="29">
        <f>금월!J39-전월!J39</f>
        <v>0</v>
      </c>
      <c r="K39" s="29">
        <f>금월!K39-전월!K39</f>
        <v>0</v>
      </c>
      <c r="L39" s="29">
        <f>금월!L39-전월!L39</f>
        <v>0</v>
      </c>
      <c r="M39" s="29">
        <f>금월!M39-전월!M39</f>
        <v>0</v>
      </c>
      <c r="N39" s="29">
        <f>금월!N39-전월!N39</f>
        <v>0</v>
      </c>
      <c r="O39" s="29">
        <f>금월!O39-전월!O39</f>
        <v>0</v>
      </c>
      <c r="P39" s="29">
        <f>금월!P39-전월!P39</f>
        <v>0</v>
      </c>
      <c r="Q39" s="29">
        <f>금월!Q39-전월!Q39</f>
        <v>0</v>
      </c>
      <c r="R39" s="29">
        <f>금월!R39-전월!R39</f>
        <v>0</v>
      </c>
      <c r="S39" s="29">
        <f>금월!S39-전월!S39</f>
        <v>0</v>
      </c>
      <c r="T39" s="29">
        <f>금월!T39-전월!T39</f>
        <v>0</v>
      </c>
      <c r="U39" s="29">
        <f>금월!U39-전월!U39</f>
        <v>0</v>
      </c>
      <c r="V39" s="29">
        <f>금월!V39-전월!V39</f>
        <v>0</v>
      </c>
      <c r="W39" s="29">
        <f>금월!W39-전월!W39</f>
        <v>0</v>
      </c>
      <c r="X39" s="29">
        <f>금월!X39-전월!X39</f>
        <v>0</v>
      </c>
      <c r="Y39" s="29">
        <f>금월!Y39-전월!Y39</f>
        <v>0</v>
      </c>
      <c r="Z39" s="29">
        <f>금월!Z39-전월!Z39</f>
        <v>0</v>
      </c>
      <c r="AA39" s="29">
        <f>금월!AA39-전월!AA39</f>
        <v>0</v>
      </c>
      <c r="AB39" s="29">
        <f>금월!AB39-전월!AB39</f>
        <v>0</v>
      </c>
      <c r="AC39" s="29">
        <f>금월!AC39-전월!AC39</f>
        <v>0</v>
      </c>
      <c r="AD39" s="29">
        <f>금월!AD39-전월!AD39</f>
        <v>0</v>
      </c>
      <c r="AE39" s="29">
        <f>금월!AE39-전월!AE39</f>
        <v>0</v>
      </c>
      <c r="AF39" s="29">
        <f>금월!AF39-전월!AF39</f>
        <v>0</v>
      </c>
      <c r="AG39" s="29">
        <f>금월!AG39-전월!AG39</f>
        <v>0</v>
      </c>
      <c r="AH39" s="29">
        <f>금월!AH39-전월!AH39</f>
        <v>0</v>
      </c>
      <c r="AI39" s="29">
        <f>금월!AI39-전월!AI39</f>
        <v>0</v>
      </c>
      <c r="AJ39" s="29">
        <f>금월!AJ39-전월!AJ39</f>
        <v>0</v>
      </c>
      <c r="AK39" s="29">
        <f>금월!AK39-전월!AK39</f>
        <v>0</v>
      </c>
      <c r="AL39" s="29">
        <f>금월!AL39-전월!AL39</f>
        <v>0</v>
      </c>
      <c r="AM39" s="29">
        <f>금월!AM39-전월!AM39</f>
        <v>0</v>
      </c>
      <c r="AN39" s="29">
        <f>금월!AN39-전월!AN39</f>
        <v>0</v>
      </c>
      <c r="AO39" s="29">
        <f>금월!AO39-전월!AO39</f>
        <v>0</v>
      </c>
      <c r="AP39" s="29">
        <f>금월!AP39-전월!AP39</f>
        <v>0</v>
      </c>
      <c r="AQ39" s="29">
        <f>금월!AQ39-전월!AQ39</f>
        <v>0</v>
      </c>
      <c r="AR39" s="29">
        <f>금월!AR39-전월!AR39</f>
        <v>7</v>
      </c>
    </row>
    <row r="40" spans="1:44">
      <c r="A40" s="198"/>
      <c r="B40" s="71" t="s">
        <v>180</v>
      </c>
      <c r="C40" s="56"/>
      <c r="D40" s="23"/>
      <c r="E40" s="83">
        <f t="shared" si="9"/>
        <v>2</v>
      </c>
      <c r="F40" s="29">
        <f>금월!F40-전월!F40</f>
        <v>0</v>
      </c>
      <c r="G40" s="29">
        <f>금월!G40-전월!G40</f>
        <v>0</v>
      </c>
      <c r="H40" s="29">
        <f>금월!H40-전월!H40</f>
        <v>0</v>
      </c>
      <c r="I40" s="29">
        <f>금월!I40-전월!I40</f>
        <v>2</v>
      </c>
      <c r="J40" s="29">
        <f>금월!J40-전월!J40</f>
        <v>0</v>
      </c>
      <c r="K40" s="29">
        <f>금월!K40-전월!K40</f>
        <v>0</v>
      </c>
      <c r="L40" s="29">
        <f>금월!L40-전월!L40</f>
        <v>0</v>
      </c>
      <c r="M40" s="29">
        <f>금월!M40-전월!M40</f>
        <v>0</v>
      </c>
      <c r="N40" s="29">
        <f>금월!N40-전월!N40</f>
        <v>0</v>
      </c>
      <c r="O40" s="29">
        <f>금월!O40-전월!O40</f>
        <v>0</v>
      </c>
      <c r="P40" s="29">
        <f>금월!P40-전월!P40</f>
        <v>0</v>
      </c>
      <c r="Q40" s="29">
        <f>금월!Q40-전월!Q40</f>
        <v>0</v>
      </c>
      <c r="R40" s="29">
        <f>금월!R40-전월!R40</f>
        <v>0</v>
      </c>
      <c r="S40" s="29">
        <f>금월!S40-전월!S40</f>
        <v>0</v>
      </c>
      <c r="T40" s="29">
        <f>금월!T40-전월!T40</f>
        <v>0</v>
      </c>
      <c r="U40" s="29">
        <f>금월!U40-전월!U40</f>
        <v>0</v>
      </c>
      <c r="V40" s="29">
        <f>금월!V40-전월!V40</f>
        <v>0</v>
      </c>
      <c r="W40" s="29">
        <f>금월!W40-전월!W40</f>
        <v>0</v>
      </c>
      <c r="X40" s="29">
        <f>금월!X40-전월!X40</f>
        <v>0</v>
      </c>
      <c r="Y40" s="29">
        <f>금월!Y40-전월!Y40</f>
        <v>0</v>
      </c>
      <c r="Z40" s="29">
        <f>금월!Z40-전월!Z40</f>
        <v>0</v>
      </c>
      <c r="AA40" s="29">
        <f>금월!AA40-전월!AA40</f>
        <v>0</v>
      </c>
      <c r="AB40" s="29">
        <f>금월!AB40-전월!AB40</f>
        <v>0</v>
      </c>
      <c r="AC40" s="29">
        <f>금월!AC40-전월!AC40</f>
        <v>0</v>
      </c>
      <c r="AD40" s="29">
        <f>금월!AD40-전월!AD40</f>
        <v>0</v>
      </c>
      <c r="AE40" s="29">
        <f>금월!AE40-전월!AE40</f>
        <v>0</v>
      </c>
      <c r="AF40" s="29">
        <f>금월!AF40-전월!AF40</f>
        <v>0</v>
      </c>
      <c r="AG40" s="29">
        <f>금월!AG40-전월!AG40</f>
        <v>0</v>
      </c>
      <c r="AH40" s="29">
        <f>금월!AH40-전월!AH40</f>
        <v>0</v>
      </c>
      <c r="AI40" s="29">
        <f>금월!AI40-전월!AI40</f>
        <v>0</v>
      </c>
      <c r="AJ40" s="29">
        <f>금월!AJ40-전월!AJ40</f>
        <v>0</v>
      </c>
      <c r="AK40" s="29">
        <f>금월!AK40-전월!AK40</f>
        <v>0</v>
      </c>
      <c r="AL40" s="29">
        <f>금월!AL40-전월!AL40</f>
        <v>0</v>
      </c>
      <c r="AM40" s="29">
        <f>금월!AM40-전월!AM40</f>
        <v>0</v>
      </c>
      <c r="AN40" s="29">
        <f>금월!AN40-전월!AN40</f>
        <v>0</v>
      </c>
      <c r="AO40" s="29">
        <f>금월!AO40-전월!AO40</f>
        <v>0</v>
      </c>
      <c r="AP40" s="29">
        <f>금월!AP40-전월!AP40</f>
        <v>0</v>
      </c>
      <c r="AQ40" s="29">
        <f>금월!AQ40-전월!AQ40</f>
        <v>0</v>
      </c>
      <c r="AR40" s="29">
        <f>금월!AR40-전월!AR40</f>
        <v>0</v>
      </c>
    </row>
    <row r="41" spans="1:44">
      <c r="A41" s="198"/>
      <c r="B41" s="182" t="s">
        <v>181</v>
      </c>
      <c r="C41" s="56" t="s">
        <v>64</v>
      </c>
      <c r="D41" s="23"/>
      <c r="E41" s="83">
        <f>SUM(F41:AR41)</f>
        <v>0</v>
      </c>
      <c r="F41" s="29">
        <f>금월!F41-전월!F41</f>
        <v>0</v>
      </c>
      <c r="G41" s="29">
        <f>금월!G41-전월!G41</f>
        <v>0</v>
      </c>
      <c r="H41" s="29">
        <f>금월!H41-전월!H41</f>
        <v>0</v>
      </c>
      <c r="I41" s="29">
        <f>금월!I41-전월!I41</f>
        <v>0</v>
      </c>
      <c r="J41" s="29">
        <f>금월!J41-전월!J41</f>
        <v>0</v>
      </c>
      <c r="K41" s="29">
        <f>금월!K41-전월!K41</f>
        <v>0</v>
      </c>
      <c r="L41" s="29">
        <f>금월!L41-전월!L41</f>
        <v>0</v>
      </c>
      <c r="M41" s="29">
        <f>금월!M41-전월!M41</f>
        <v>0</v>
      </c>
      <c r="N41" s="29">
        <f>금월!N41-전월!N41</f>
        <v>0</v>
      </c>
      <c r="O41" s="29">
        <f>금월!O41-전월!O41</f>
        <v>0</v>
      </c>
      <c r="P41" s="29">
        <f>금월!P41-전월!P41</f>
        <v>0</v>
      </c>
      <c r="Q41" s="29">
        <f>금월!Q41-전월!Q41</f>
        <v>0</v>
      </c>
      <c r="R41" s="29">
        <f>금월!R41-전월!R41</f>
        <v>0</v>
      </c>
      <c r="S41" s="29">
        <f>금월!S41-전월!S41</f>
        <v>0</v>
      </c>
      <c r="T41" s="29">
        <f>금월!T41-전월!T41</f>
        <v>0</v>
      </c>
      <c r="U41" s="29">
        <f>금월!U41-전월!U41</f>
        <v>0</v>
      </c>
      <c r="V41" s="29">
        <f>금월!V41-전월!V41</f>
        <v>0</v>
      </c>
      <c r="W41" s="29">
        <f>금월!W41-전월!W41</f>
        <v>0</v>
      </c>
      <c r="X41" s="29">
        <f>금월!X41-전월!X41</f>
        <v>0</v>
      </c>
      <c r="Y41" s="29">
        <f>금월!Y41-전월!Y41</f>
        <v>0</v>
      </c>
      <c r="Z41" s="29">
        <f>금월!Z41-전월!Z41</f>
        <v>0</v>
      </c>
      <c r="AA41" s="29">
        <f>금월!AA41-전월!AA41</f>
        <v>0</v>
      </c>
      <c r="AB41" s="29">
        <f>금월!AB41-전월!AB41</f>
        <v>0</v>
      </c>
      <c r="AC41" s="29">
        <f>금월!AC41-전월!AC41</f>
        <v>0</v>
      </c>
      <c r="AD41" s="29">
        <f>금월!AD41-전월!AD41</f>
        <v>0</v>
      </c>
      <c r="AE41" s="29">
        <f>금월!AE41-전월!AE41</f>
        <v>0</v>
      </c>
      <c r="AF41" s="29">
        <f>금월!AF41-전월!AF41</f>
        <v>0</v>
      </c>
      <c r="AG41" s="29">
        <f>금월!AG41-전월!AG41</f>
        <v>0</v>
      </c>
      <c r="AH41" s="29">
        <f>금월!AH41-전월!AH41</f>
        <v>0</v>
      </c>
      <c r="AI41" s="29">
        <f>금월!AI41-전월!AI41</f>
        <v>0</v>
      </c>
      <c r="AJ41" s="29">
        <f>금월!AJ41-전월!AJ41</f>
        <v>0</v>
      </c>
      <c r="AK41" s="29">
        <f>금월!AK41-전월!AK41</f>
        <v>0</v>
      </c>
      <c r="AL41" s="29">
        <f>금월!AL41-전월!AL41</f>
        <v>0</v>
      </c>
      <c r="AM41" s="29">
        <f>금월!AM41-전월!AM41</f>
        <v>0</v>
      </c>
      <c r="AN41" s="29">
        <f>금월!AN41-전월!AN41</f>
        <v>0</v>
      </c>
      <c r="AO41" s="29">
        <f>금월!AO41-전월!AO41</f>
        <v>0</v>
      </c>
      <c r="AP41" s="29">
        <f>금월!AP41-전월!AP41</f>
        <v>0</v>
      </c>
      <c r="AQ41" s="29">
        <f>금월!AQ41-전월!AQ41</f>
        <v>0</v>
      </c>
      <c r="AR41" s="29">
        <f>금월!AR41-전월!AR41</f>
        <v>0</v>
      </c>
    </row>
    <row r="42" spans="1:44">
      <c r="A42" s="198"/>
      <c r="B42" s="182"/>
      <c r="C42" s="56" t="s">
        <v>65</v>
      </c>
      <c r="D42" s="23"/>
      <c r="E42" s="83">
        <f>SUM(F42:AR42)</f>
        <v>0</v>
      </c>
      <c r="F42" s="29">
        <f>금월!F42-전월!F42</f>
        <v>0</v>
      </c>
      <c r="G42" s="29">
        <f>금월!G42-전월!G42</f>
        <v>0</v>
      </c>
      <c r="H42" s="29">
        <f>금월!H42-전월!H42</f>
        <v>0</v>
      </c>
      <c r="I42" s="29">
        <f>금월!I42-전월!I42</f>
        <v>0</v>
      </c>
      <c r="J42" s="29">
        <f>금월!J42-전월!J42</f>
        <v>0</v>
      </c>
      <c r="K42" s="29">
        <f>금월!K42-전월!K42</f>
        <v>0</v>
      </c>
      <c r="L42" s="29">
        <f>금월!L42-전월!L42</f>
        <v>0</v>
      </c>
      <c r="M42" s="29">
        <f>금월!M42-전월!M42</f>
        <v>0</v>
      </c>
      <c r="N42" s="29">
        <f>금월!N42-전월!N42</f>
        <v>0</v>
      </c>
      <c r="O42" s="29">
        <f>금월!O42-전월!O42</f>
        <v>0</v>
      </c>
      <c r="P42" s="29">
        <f>금월!P42-전월!P42</f>
        <v>0</v>
      </c>
      <c r="Q42" s="29">
        <f>금월!Q42-전월!Q42</f>
        <v>0</v>
      </c>
      <c r="R42" s="29">
        <f>금월!R42-전월!R42</f>
        <v>0</v>
      </c>
      <c r="S42" s="29">
        <f>금월!S42-전월!S42</f>
        <v>0</v>
      </c>
      <c r="T42" s="29">
        <f>금월!T42-전월!T42</f>
        <v>0</v>
      </c>
      <c r="U42" s="29">
        <f>금월!U42-전월!U42</f>
        <v>0</v>
      </c>
      <c r="V42" s="29">
        <f>금월!V42-전월!V42</f>
        <v>0</v>
      </c>
      <c r="W42" s="29">
        <f>금월!W42-전월!W42</f>
        <v>0</v>
      </c>
      <c r="X42" s="29">
        <f>금월!X42-전월!X42</f>
        <v>0</v>
      </c>
      <c r="Y42" s="29">
        <f>금월!Y42-전월!Y42</f>
        <v>0</v>
      </c>
      <c r="Z42" s="29">
        <f>금월!Z42-전월!Z42</f>
        <v>0</v>
      </c>
      <c r="AA42" s="29">
        <f>금월!AA42-전월!AA42</f>
        <v>0</v>
      </c>
      <c r="AB42" s="29">
        <f>금월!AB42-전월!AB42</f>
        <v>0</v>
      </c>
      <c r="AC42" s="29">
        <f>금월!AC42-전월!AC42</f>
        <v>0</v>
      </c>
      <c r="AD42" s="29">
        <f>금월!AD42-전월!AD42</f>
        <v>0</v>
      </c>
      <c r="AE42" s="29">
        <f>금월!AE42-전월!AE42</f>
        <v>0</v>
      </c>
      <c r="AF42" s="29">
        <f>금월!AF42-전월!AF42</f>
        <v>0</v>
      </c>
      <c r="AG42" s="29">
        <f>금월!AG42-전월!AG42</f>
        <v>0</v>
      </c>
      <c r="AH42" s="29">
        <f>금월!AH42-전월!AH42</f>
        <v>0</v>
      </c>
      <c r="AI42" s="29">
        <f>금월!AI42-전월!AI42</f>
        <v>0</v>
      </c>
      <c r="AJ42" s="29">
        <f>금월!AJ42-전월!AJ42</f>
        <v>0</v>
      </c>
      <c r="AK42" s="29">
        <f>금월!AK42-전월!AK42</f>
        <v>0</v>
      </c>
      <c r="AL42" s="29">
        <f>금월!AL42-전월!AL42</f>
        <v>0</v>
      </c>
      <c r="AM42" s="29">
        <f>금월!AM42-전월!AM42</f>
        <v>0</v>
      </c>
      <c r="AN42" s="29">
        <f>금월!AN42-전월!AN42</f>
        <v>0</v>
      </c>
      <c r="AO42" s="29">
        <f>금월!AO42-전월!AO42</f>
        <v>0</v>
      </c>
      <c r="AP42" s="29">
        <f>금월!AP42-전월!AP42</f>
        <v>0</v>
      </c>
      <c r="AQ42" s="29">
        <f>금월!AQ42-전월!AQ42</f>
        <v>0</v>
      </c>
      <c r="AR42" s="29">
        <f>금월!AR42-전월!AR42</f>
        <v>0</v>
      </c>
    </row>
    <row r="43" spans="1:44">
      <c r="A43" s="198"/>
      <c r="B43" s="182"/>
      <c r="C43" s="56" t="s">
        <v>66</v>
      </c>
      <c r="D43" s="23"/>
      <c r="E43" s="83">
        <f>SUM(F43:AR43)</f>
        <v>0</v>
      </c>
      <c r="F43" s="29">
        <f>금월!F43-전월!F43</f>
        <v>0</v>
      </c>
      <c r="G43" s="29">
        <f>금월!G43-전월!G43</f>
        <v>0</v>
      </c>
      <c r="H43" s="29">
        <f>금월!H43-전월!H43</f>
        <v>0</v>
      </c>
      <c r="I43" s="29">
        <f>금월!I43-전월!I43</f>
        <v>0</v>
      </c>
      <c r="J43" s="29">
        <f>금월!J43-전월!J43</f>
        <v>0</v>
      </c>
      <c r="K43" s="29">
        <f>금월!K43-전월!K43</f>
        <v>0</v>
      </c>
      <c r="L43" s="29">
        <f>금월!L43-전월!L43</f>
        <v>0</v>
      </c>
      <c r="M43" s="29">
        <f>금월!M43-전월!M43</f>
        <v>0</v>
      </c>
      <c r="N43" s="29">
        <f>금월!N43-전월!N43</f>
        <v>0</v>
      </c>
      <c r="O43" s="29">
        <f>금월!O43-전월!O43</f>
        <v>0</v>
      </c>
      <c r="P43" s="29">
        <f>금월!P43-전월!P43</f>
        <v>0</v>
      </c>
      <c r="Q43" s="29">
        <f>금월!Q43-전월!Q43</f>
        <v>0</v>
      </c>
      <c r="R43" s="29">
        <f>금월!R43-전월!R43</f>
        <v>0</v>
      </c>
      <c r="S43" s="29">
        <f>금월!S43-전월!S43</f>
        <v>0</v>
      </c>
      <c r="T43" s="29">
        <f>금월!T43-전월!T43</f>
        <v>0</v>
      </c>
      <c r="U43" s="29">
        <f>금월!U43-전월!U43</f>
        <v>0</v>
      </c>
      <c r="V43" s="29">
        <f>금월!V43-전월!V43</f>
        <v>0</v>
      </c>
      <c r="W43" s="29">
        <f>금월!W43-전월!W43</f>
        <v>0</v>
      </c>
      <c r="X43" s="29">
        <f>금월!X43-전월!X43</f>
        <v>0</v>
      </c>
      <c r="Y43" s="29">
        <f>금월!Y43-전월!Y43</f>
        <v>0</v>
      </c>
      <c r="Z43" s="29">
        <f>금월!Z43-전월!Z43</f>
        <v>0</v>
      </c>
      <c r="AA43" s="29">
        <f>금월!AA43-전월!AA43</f>
        <v>0</v>
      </c>
      <c r="AB43" s="29">
        <f>금월!AB43-전월!AB43</f>
        <v>0</v>
      </c>
      <c r="AC43" s="29">
        <f>금월!AC43-전월!AC43</f>
        <v>0</v>
      </c>
      <c r="AD43" s="29">
        <f>금월!AD43-전월!AD43</f>
        <v>0</v>
      </c>
      <c r="AE43" s="29">
        <f>금월!AE43-전월!AE43</f>
        <v>0</v>
      </c>
      <c r="AF43" s="29">
        <f>금월!AF43-전월!AF43</f>
        <v>0</v>
      </c>
      <c r="AG43" s="29">
        <f>금월!AG43-전월!AG43</f>
        <v>0</v>
      </c>
      <c r="AH43" s="29">
        <f>금월!AH43-전월!AH43</f>
        <v>0</v>
      </c>
      <c r="AI43" s="29">
        <f>금월!AI43-전월!AI43</f>
        <v>0</v>
      </c>
      <c r="AJ43" s="29">
        <f>금월!AJ43-전월!AJ43</f>
        <v>0</v>
      </c>
      <c r="AK43" s="29">
        <f>금월!AK43-전월!AK43</f>
        <v>0</v>
      </c>
      <c r="AL43" s="29">
        <f>금월!AL43-전월!AL43</f>
        <v>0</v>
      </c>
      <c r="AM43" s="29">
        <f>금월!AM43-전월!AM43</f>
        <v>0</v>
      </c>
      <c r="AN43" s="29">
        <f>금월!AN43-전월!AN43</f>
        <v>0</v>
      </c>
      <c r="AO43" s="29">
        <f>금월!AO43-전월!AO43</f>
        <v>0</v>
      </c>
      <c r="AP43" s="29">
        <f>금월!AP43-전월!AP43</f>
        <v>0</v>
      </c>
      <c r="AQ43" s="29">
        <f>금월!AQ43-전월!AQ43</f>
        <v>0</v>
      </c>
      <c r="AR43" s="29">
        <f>금월!AR43-전월!AR43</f>
        <v>0</v>
      </c>
    </row>
    <row r="44" spans="1:44">
      <c r="A44" s="198"/>
      <c r="B44" s="182"/>
      <c r="C44" s="56" t="s">
        <v>67</v>
      </c>
      <c r="D44" s="23"/>
      <c r="E44" s="83">
        <f>SUM(F44:AR44)</f>
        <v>0</v>
      </c>
      <c r="F44" s="29">
        <f>금월!F44-전월!F44</f>
        <v>0</v>
      </c>
      <c r="G44" s="29">
        <f>금월!G44-전월!G44</f>
        <v>0</v>
      </c>
      <c r="H44" s="29">
        <f>금월!H44-전월!H44</f>
        <v>0</v>
      </c>
      <c r="I44" s="29">
        <f>금월!I44-전월!I44</f>
        <v>0</v>
      </c>
      <c r="J44" s="29">
        <f>금월!J44-전월!J44</f>
        <v>0</v>
      </c>
      <c r="K44" s="29">
        <f>금월!K44-전월!K44</f>
        <v>0</v>
      </c>
      <c r="L44" s="29">
        <f>금월!L44-전월!L44</f>
        <v>0</v>
      </c>
      <c r="M44" s="29">
        <f>금월!M44-전월!M44</f>
        <v>0</v>
      </c>
      <c r="N44" s="29">
        <f>금월!N44-전월!N44</f>
        <v>0</v>
      </c>
      <c r="O44" s="29">
        <f>금월!O44-전월!O44</f>
        <v>0</v>
      </c>
      <c r="P44" s="29">
        <f>금월!P44-전월!P44</f>
        <v>0</v>
      </c>
      <c r="Q44" s="29">
        <f>금월!Q44-전월!Q44</f>
        <v>0</v>
      </c>
      <c r="R44" s="29">
        <f>금월!R44-전월!R44</f>
        <v>0</v>
      </c>
      <c r="S44" s="29">
        <f>금월!S44-전월!S44</f>
        <v>0</v>
      </c>
      <c r="T44" s="29">
        <f>금월!T44-전월!T44</f>
        <v>0</v>
      </c>
      <c r="U44" s="29">
        <f>금월!U44-전월!U44</f>
        <v>0</v>
      </c>
      <c r="V44" s="29">
        <f>금월!V44-전월!V44</f>
        <v>0</v>
      </c>
      <c r="W44" s="29">
        <f>금월!W44-전월!W44</f>
        <v>0</v>
      </c>
      <c r="X44" s="29">
        <f>금월!X44-전월!X44</f>
        <v>0</v>
      </c>
      <c r="Y44" s="29">
        <f>금월!Y44-전월!Y44</f>
        <v>0</v>
      </c>
      <c r="Z44" s="29">
        <f>금월!Z44-전월!Z44</f>
        <v>0</v>
      </c>
      <c r="AA44" s="29">
        <f>금월!AA44-전월!AA44</f>
        <v>0</v>
      </c>
      <c r="AB44" s="29">
        <f>금월!AB44-전월!AB44</f>
        <v>0</v>
      </c>
      <c r="AC44" s="29">
        <f>금월!AC44-전월!AC44</f>
        <v>0</v>
      </c>
      <c r="AD44" s="29">
        <f>금월!AD44-전월!AD44</f>
        <v>0</v>
      </c>
      <c r="AE44" s="29">
        <f>금월!AE44-전월!AE44</f>
        <v>0</v>
      </c>
      <c r="AF44" s="29">
        <f>금월!AF44-전월!AF44</f>
        <v>0</v>
      </c>
      <c r="AG44" s="29">
        <f>금월!AG44-전월!AG44</f>
        <v>0</v>
      </c>
      <c r="AH44" s="29">
        <f>금월!AH44-전월!AH44</f>
        <v>0</v>
      </c>
      <c r="AI44" s="29">
        <f>금월!AI44-전월!AI44</f>
        <v>0</v>
      </c>
      <c r="AJ44" s="29">
        <f>금월!AJ44-전월!AJ44</f>
        <v>0</v>
      </c>
      <c r="AK44" s="29">
        <f>금월!AK44-전월!AK44</f>
        <v>0</v>
      </c>
      <c r="AL44" s="29">
        <f>금월!AL44-전월!AL44</f>
        <v>0</v>
      </c>
      <c r="AM44" s="29">
        <f>금월!AM44-전월!AM44</f>
        <v>0</v>
      </c>
      <c r="AN44" s="29">
        <f>금월!AN44-전월!AN44</f>
        <v>0</v>
      </c>
      <c r="AO44" s="29">
        <f>금월!AO44-전월!AO44</f>
        <v>0</v>
      </c>
      <c r="AP44" s="29">
        <f>금월!AP44-전월!AP44</f>
        <v>0</v>
      </c>
      <c r="AQ44" s="29">
        <f>금월!AQ44-전월!AQ44</f>
        <v>0</v>
      </c>
      <c r="AR44" s="29">
        <f>금월!AR44-전월!AR44</f>
        <v>0</v>
      </c>
    </row>
    <row r="45" spans="1:44">
      <c r="A45" s="198"/>
      <c r="B45" s="71" t="s">
        <v>182</v>
      </c>
      <c r="C45" s="71"/>
      <c r="D45" s="23"/>
      <c r="E45" s="83">
        <f t="shared" ref="E45:E65" si="10">SUM(F45:AR45)</f>
        <v>203</v>
      </c>
      <c r="F45" s="29">
        <f>금월!F45-전월!F45</f>
        <v>0</v>
      </c>
      <c r="G45" s="29">
        <f>금월!G45-전월!G45</f>
        <v>0</v>
      </c>
      <c r="H45" s="29">
        <f>금월!H45-전월!H45</f>
        <v>260</v>
      </c>
      <c r="I45" s="29">
        <f>금월!I45-전월!I45</f>
        <v>0</v>
      </c>
      <c r="J45" s="29">
        <f>금월!J45-전월!J45</f>
        <v>-1</v>
      </c>
      <c r="K45" s="29">
        <f>금월!K45-전월!K45</f>
        <v>0</v>
      </c>
      <c r="L45" s="29">
        <f>금월!L45-전월!L45</f>
        <v>-7</v>
      </c>
      <c r="M45" s="29">
        <f>금월!M45-전월!M45</f>
        <v>10</v>
      </c>
      <c r="N45" s="29">
        <f>금월!N45-전월!N45</f>
        <v>0</v>
      </c>
      <c r="O45" s="29">
        <f>금월!O45-전월!O45</f>
        <v>0</v>
      </c>
      <c r="P45" s="29">
        <f>금월!P45-전월!P45</f>
        <v>-59</v>
      </c>
      <c r="Q45" s="29">
        <f>금월!Q45-전월!Q45</f>
        <v>0</v>
      </c>
      <c r="R45" s="29">
        <f>금월!R45-전월!R45</f>
        <v>0</v>
      </c>
      <c r="S45" s="29">
        <f>금월!S45-전월!S45</f>
        <v>0</v>
      </c>
      <c r="T45" s="29">
        <f>금월!T45-전월!T45</f>
        <v>0</v>
      </c>
      <c r="U45" s="29">
        <f>금월!U45-전월!U45</f>
        <v>0</v>
      </c>
      <c r="V45" s="29">
        <f>금월!V45-전월!V45</f>
        <v>0</v>
      </c>
      <c r="W45" s="29">
        <f>금월!W45-전월!W45</f>
        <v>0</v>
      </c>
      <c r="X45" s="29">
        <f>금월!X45-전월!X45</f>
        <v>0</v>
      </c>
      <c r="Y45" s="29">
        <f>금월!Y45-전월!Y45</f>
        <v>0</v>
      </c>
      <c r="Z45" s="29">
        <f>금월!Z45-전월!Z45</f>
        <v>0</v>
      </c>
      <c r="AA45" s="29">
        <f>금월!AA45-전월!AA45</f>
        <v>0</v>
      </c>
      <c r="AB45" s="29">
        <f>금월!AB45-전월!AB45</f>
        <v>0</v>
      </c>
      <c r="AC45" s="29">
        <f>금월!AC45-전월!AC45</f>
        <v>0</v>
      </c>
      <c r="AD45" s="29">
        <f>금월!AD45-전월!AD45</f>
        <v>0</v>
      </c>
      <c r="AE45" s="29">
        <f>금월!AE45-전월!AE45</f>
        <v>0</v>
      </c>
      <c r="AF45" s="29">
        <f>금월!AF45-전월!AF45</f>
        <v>0</v>
      </c>
      <c r="AG45" s="29">
        <f>금월!AG45-전월!AG45</f>
        <v>0</v>
      </c>
      <c r="AH45" s="29">
        <f>금월!AH45-전월!AH45</f>
        <v>0</v>
      </c>
      <c r="AI45" s="29">
        <f>금월!AI45-전월!AI45</f>
        <v>0</v>
      </c>
      <c r="AJ45" s="29">
        <f>금월!AJ45-전월!AJ45</f>
        <v>0</v>
      </c>
      <c r="AK45" s="29">
        <f>금월!AK45-전월!AK45</f>
        <v>0</v>
      </c>
      <c r="AL45" s="29">
        <f>금월!AL45-전월!AL45</f>
        <v>0</v>
      </c>
      <c r="AM45" s="29">
        <f>금월!AM45-전월!AM45</f>
        <v>0</v>
      </c>
      <c r="AN45" s="29">
        <f>금월!AN45-전월!AN45</f>
        <v>0</v>
      </c>
      <c r="AO45" s="29">
        <f>금월!AO45-전월!AO45</f>
        <v>0</v>
      </c>
      <c r="AP45" s="29">
        <f>금월!AP45-전월!AP45</f>
        <v>0</v>
      </c>
      <c r="AQ45" s="29">
        <f>금월!AQ45-전월!AQ45</f>
        <v>0</v>
      </c>
      <c r="AR45" s="29">
        <f>금월!AR45-전월!AR45</f>
        <v>0</v>
      </c>
    </row>
    <row r="46" spans="1:44" ht="17.25" thickBot="1">
      <c r="A46" s="199"/>
      <c r="B46" s="72" t="s">
        <v>183</v>
      </c>
      <c r="C46" s="72"/>
      <c r="D46" s="50"/>
      <c r="E46" s="84">
        <f t="shared" si="10"/>
        <v>0</v>
      </c>
      <c r="F46" s="29">
        <f>금월!F46-전월!F46</f>
        <v>0</v>
      </c>
      <c r="G46" s="29">
        <f>금월!G46-전월!G46</f>
        <v>0</v>
      </c>
      <c r="H46" s="29">
        <f>금월!H46-전월!H46</f>
        <v>0</v>
      </c>
      <c r="I46" s="29">
        <f>금월!I46-전월!I46</f>
        <v>0</v>
      </c>
      <c r="J46" s="29">
        <f>금월!J46-전월!J46</f>
        <v>0</v>
      </c>
      <c r="K46" s="29">
        <f>금월!K46-전월!K46</f>
        <v>0</v>
      </c>
      <c r="L46" s="29">
        <f>금월!L46-전월!L46</f>
        <v>0</v>
      </c>
      <c r="M46" s="29">
        <f>금월!M46-전월!M46</f>
        <v>0</v>
      </c>
      <c r="N46" s="29">
        <f>금월!N46-전월!N46</f>
        <v>0</v>
      </c>
      <c r="O46" s="29">
        <f>금월!O46-전월!O46</f>
        <v>0</v>
      </c>
      <c r="P46" s="29">
        <f>금월!P46-전월!P46</f>
        <v>0</v>
      </c>
      <c r="Q46" s="29">
        <f>금월!Q46-전월!Q46</f>
        <v>0</v>
      </c>
      <c r="R46" s="29">
        <f>금월!R46-전월!R46</f>
        <v>0</v>
      </c>
      <c r="S46" s="29">
        <f>금월!S46-전월!S46</f>
        <v>0</v>
      </c>
      <c r="T46" s="29">
        <f>금월!T46-전월!T46</f>
        <v>0</v>
      </c>
      <c r="U46" s="29">
        <f>금월!U46-전월!U46</f>
        <v>0</v>
      </c>
      <c r="V46" s="29">
        <f>금월!V46-전월!V46</f>
        <v>0</v>
      </c>
      <c r="W46" s="29">
        <f>금월!W46-전월!W46</f>
        <v>0</v>
      </c>
      <c r="X46" s="29">
        <f>금월!X46-전월!X46</f>
        <v>0</v>
      </c>
      <c r="Y46" s="29">
        <f>금월!Y46-전월!Y46</f>
        <v>0</v>
      </c>
      <c r="Z46" s="29">
        <f>금월!Z46-전월!Z46</f>
        <v>0</v>
      </c>
      <c r="AA46" s="29">
        <f>금월!AA46-전월!AA46</f>
        <v>0</v>
      </c>
      <c r="AB46" s="29">
        <f>금월!AB46-전월!AB46</f>
        <v>0</v>
      </c>
      <c r="AC46" s="29">
        <f>금월!AC46-전월!AC46</f>
        <v>0</v>
      </c>
      <c r="AD46" s="29">
        <f>금월!AD46-전월!AD46</f>
        <v>0</v>
      </c>
      <c r="AE46" s="29">
        <f>금월!AE46-전월!AE46</f>
        <v>0</v>
      </c>
      <c r="AF46" s="29">
        <f>금월!AF46-전월!AF46</f>
        <v>0</v>
      </c>
      <c r="AG46" s="29">
        <f>금월!AG46-전월!AG46</f>
        <v>0</v>
      </c>
      <c r="AH46" s="29">
        <f>금월!AH46-전월!AH46</f>
        <v>0</v>
      </c>
      <c r="AI46" s="29">
        <f>금월!AI46-전월!AI46</f>
        <v>0</v>
      </c>
      <c r="AJ46" s="29">
        <f>금월!AJ46-전월!AJ46</f>
        <v>0</v>
      </c>
      <c r="AK46" s="29">
        <f>금월!AK46-전월!AK46</f>
        <v>0</v>
      </c>
      <c r="AL46" s="29">
        <f>금월!AL46-전월!AL46</f>
        <v>0</v>
      </c>
      <c r="AM46" s="29">
        <f>금월!AM46-전월!AM46</f>
        <v>0</v>
      </c>
      <c r="AN46" s="29">
        <f>금월!AN46-전월!AN46</f>
        <v>0</v>
      </c>
      <c r="AO46" s="29">
        <f>금월!AO46-전월!AO46</f>
        <v>0</v>
      </c>
      <c r="AP46" s="29">
        <f>금월!AP46-전월!AP46</f>
        <v>0</v>
      </c>
      <c r="AQ46" s="29">
        <f>금월!AQ46-전월!AQ46</f>
        <v>0</v>
      </c>
      <c r="AR46" s="29">
        <f>금월!AR46-전월!AR46</f>
        <v>0</v>
      </c>
    </row>
    <row r="47" spans="1:44" ht="17.25" thickBot="1">
      <c r="A47" s="111"/>
      <c r="B47" s="112"/>
      <c r="C47" s="112">
        <f>IF(E47=D47,1)</f>
        <v>1</v>
      </c>
      <c r="D47" s="113">
        <f>SUM(E37:E46)</f>
        <v>227</v>
      </c>
      <c r="E47" s="159">
        <f>SUM(F47:AR47)</f>
        <v>227</v>
      </c>
      <c r="F47" s="114">
        <f>SUM(F37:F46)</f>
        <v>0</v>
      </c>
      <c r="G47" s="115">
        <f t="shared" ref="G47:AR47" si="11">SUM(G37:G46)</f>
        <v>0</v>
      </c>
      <c r="H47" s="115">
        <f t="shared" si="11"/>
        <v>260</v>
      </c>
      <c r="I47" s="115">
        <f t="shared" si="11"/>
        <v>2</v>
      </c>
      <c r="J47" s="115">
        <f t="shared" si="11"/>
        <v>-1</v>
      </c>
      <c r="K47" s="115">
        <f t="shared" si="11"/>
        <v>0</v>
      </c>
      <c r="L47" s="115">
        <f t="shared" si="11"/>
        <v>-7</v>
      </c>
      <c r="M47" s="115">
        <f t="shared" si="11"/>
        <v>10</v>
      </c>
      <c r="N47" s="115">
        <f t="shared" si="11"/>
        <v>0</v>
      </c>
      <c r="O47" s="115">
        <f t="shared" si="11"/>
        <v>0</v>
      </c>
      <c r="P47" s="115">
        <f t="shared" si="11"/>
        <v>-59</v>
      </c>
      <c r="Q47" s="115">
        <f t="shared" si="11"/>
        <v>0</v>
      </c>
      <c r="R47" s="115">
        <f t="shared" si="11"/>
        <v>0</v>
      </c>
      <c r="S47" s="115">
        <f t="shared" si="11"/>
        <v>0</v>
      </c>
      <c r="T47" s="115">
        <f t="shared" si="11"/>
        <v>0</v>
      </c>
      <c r="U47" s="115">
        <f t="shared" si="11"/>
        <v>0</v>
      </c>
      <c r="V47" s="115">
        <f t="shared" si="11"/>
        <v>0</v>
      </c>
      <c r="W47" s="115">
        <f t="shared" si="11"/>
        <v>0</v>
      </c>
      <c r="X47" s="115">
        <f t="shared" si="11"/>
        <v>0</v>
      </c>
      <c r="Y47" s="115">
        <f t="shared" si="11"/>
        <v>0</v>
      </c>
      <c r="Z47" s="115">
        <f t="shared" si="11"/>
        <v>0</v>
      </c>
      <c r="AA47" s="115">
        <f t="shared" si="11"/>
        <v>0</v>
      </c>
      <c r="AB47" s="115">
        <f t="shared" si="11"/>
        <v>0</v>
      </c>
      <c r="AC47" s="115">
        <f t="shared" si="11"/>
        <v>0</v>
      </c>
      <c r="AD47" s="115">
        <f t="shared" si="11"/>
        <v>0</v>
      </c>
      <c r="AE47" s="115">
        <f t="shared" si="11"/>
        <v>0</v>
      </c>
      <c r="AF47" s="115">
        <f t="shared" si="11"/>
        <v>0</v>
      </c>
      <c r="AG47" s="115">
        <f t="shared" si="11"/>
        <v>0</v>
      </c>
      <c r="AH47" s="115">
        <f t="shared" si="11"/>
        <v>0</v>
      </c>
      <c r="AI47" s="115">
        <f t="shared" si="11"/>
        <v>0</v>
      </c>
      <c r="AJ47" s="115">
        <f t="shared" si="11"/>
        <v>0</v>
      </c>
      <c r="AK47" s="115">
        <f t="shared" si="11"/>
        <v>0</v>
      </c>
      <c r="AL47" s="115">
        <f t="shared" si="11"/>
        <v>0</v>
      </c>
      <c r="AM47" s="115">
        <f t="shared" si="11"/>
        <v>0</v>
      </c>
      <c r="AN47" s="115">
        <f t="shared" si="11"/>
        <v>0</v>
      </c>
      <c r="AO47" s="115">
        <f t="shared" si="11"/>
        <v>0</v>
      </c>
      <c r="AP47" s="115">
        <f t="shared" si="11"/>
        <v>0</v>
      </c>
      <c r="AQ47" s="115">
        <f t="shared" si="11"/>
        <v>14</v>
      </c>
      <c r="AR47" s="116">
        <f t="shared" si="11"/>
        <v>8</v>
      </c>
    </row>
    <row r="48" spans="1:44">
      <c r="A48" s="193" t="s">
        <v>184</v>
      </c>
      <c r="B48" s="188" t="s">
        <v>185</v>
      </c>
      <c r="C48" s="57" t="s">
        <v>186</v>
      </c>
      <c r="D48" s="51"/>
      <c r="E48" s="82">
        <f t="shared" si="10"/>
        <v>0</v>
      </c>
      <c r="F48" s="29">
        <f>금월!F48-전월!F48</f>
        <v>0</v>
      </c>
      <c r="G48" s="29">
        <f>금월!G48-전월!G48</f>
        <v>0</v>
      </c>
      <c r="H48" s="29">
        <f>금월!H48-전월!H48</f>
        <v>0</v>
      </c>
      <c r="I48" s="29">
        <f>금월!I48-전월!I48</f>
        <v>0</v>
      </c>
      <c r="J48" s="29">
        <f>금월!J48-전월!J48</f>
        <v>0</v>
      </c>
      <c r="K48" s="29">
        <f>금월!K48-전월!K48</f>
        <v>0</v>
      </c>
      <c r="L48" s="29">
        <f>금월!L48-전월!L48</f>
        <v>0</v>
      </c>
      <c r="M48" s="29">
        <f>금월!M48-전월!M48</f>
        <v>0</v>
      </c>
      <c r="N48" s="29">
        <f>금월!N48-전월!N48</f>
        <v>0</v>
      </c>
      <c r="O48" s="29">
        <f>금월!O48-전월!O48</f>
        <v>0</v>
      </c>
      <c r="P48" s="29">
        <f>금월!P48-전월!P48</f>
        <v>0</v>
      </c>
      <c r="Q48" s="29">
        <f>금월!Q48-전월!Q48</f>
        <v>0</v>
      </c>
      <c r="R48" s="29">
        <f>금월!R48-전월!R48</f>
        <v>0</v>
      </c>
      <c r="S48" s="29">
        <f>금월!S48-전월!S48</f>
        <v>0</v>
      </c>
      <c r="T48" s="29">
        <f>금월!T48-전월!T48</f>
        <v>0</v>
      </c>
      <c r="U48" s="29">
        <f>금월!U48-전월!U48</f>
        <v>0</v>
      </c>
      <c r="V48" s="29">
        <f>금월!V48-전월!V48</f>
        <v>0</v>
      </c>
      <c r="W48" s="29">
        <f>금월!W48-전월!W48</f>
        <v>0</v>
      </c>
      <c r="X48" s="29">
        <f>금월!X48-전월!X48</f>
        <v>0</v>
      </c>
      <c r="Y48" s="29">
        <f>금월!Y48-전월!Y48</f>
        <v>0</v>
      </c>
      <c r="Z48" s="29">
        <f>금월!Z48-전월!Z48</f>
        <v>0</v>
      </c>
      <c r="AA48" s="29">
        <f>금월!AA48-전월!AA48</f>
        <v>0</v>
      </c>
      <c r="AB48" s="29">
        <f>금월!AB48-전월!AB48</f>
        <v>0</v>
      </c>
      <c r="AC48" s="29">
        <f>금월!AC48-전월!AC48</f>
        <v>0</v>
      </c>
      <c r="AD48" s="29">
        <f>금월!AD48-전월!AD48</f>
        <v>0</v>
      </c>
      <c r="AE48" s="29">
        <f>금월!AE48-전월!AE48</f>
        <v>0</v>
      </c>
      <c r="AF48" s="29">
        <f>금월!AF48-전월!AF48</f>
        <v>0</v>
      </c>
      <c r="AG48" s="29">
        <f>금월!AG48-전월!AG48</f>
        <v>0</v>
      </c>
      <c r="AH48" s="29">
        <f>금월!AH48-전월!AH48</f>
        <v>0</v>
      </c>
      <c r="AI48" s="29">
        <f>금월!AI48-전월!AI48</f>
        <v>0</v>
      </c>
      <c r="AJ48" s="29">
        <f>금월!AJ48-전월!AJ48</f>
        <v>0</v>
      </c>
      <c r="AK48" s="29">
        <f>금월!AK48-전월!AK48</f>
        <v>0</v>
      </c>
      <c r="AL48" s="29">
        <f>금월!AL48-전월!AL48</f>
        <v>0</v>
      </c>
      <c r="AM48" s="29">
        <f>금월!AM48-전월!AM48</f>
        <v>0</v>
      </c>
      <c r="AN48" s="29">
        <f>금월!AN48-전월!AN48</f>
        <v>0</v>
      </c>
      <c r="AO48" s="29">
        <f>금월!AO48-전월!AO48</f>
        <v>0</v>
      </c>
      <c r="AP48" s="29">
        <f>금월!AP48-전월!AP48</f>
        <v>0</v>
      </c>
      <c r="AQ48" s="29">
        <f>금월!AQ48-전월!AQ48</f>
        <v>0</v>
      </c>
      <c r="AR48" s="29">
        <f>금월!AR48-전월!AR48</f>
        <v>0</v>
      </c>
    </row>
    <row r="49" spans="1:44">
      <c r="A49" s="194"/>
      <c r="B49" s="182"/>
      <c r="C49" s="56" t="s">
        <v>72</v>
      </c>
      <c r="D49" s="23"/>
      <c r="E49" s="83">
        <f t="shared" si="10"/>
        <v>0</v>
      </c>
      <c r="F49" s="29">
        <f>금월!F49-전월!F49</f>
        <v>0</v>
      </c>
      <c r="G49" s="29">
        <f>금월!G49-전월!G49</f>
        <v>0</v>
      </c>
      <c r="H49" s="29">
        <f>금월!H49-전월!H49</f>
        <v>0</v>
      </c>
      <c r="I49" s="29">
        <f>금월!I49-전월!I49</f>
        <v>0</v>
      </c>
      <c r="J49" s="29">
        <f>금월!J49-전월!J49</f>
        <v>0</v>
      </c>
      <c r="K49" s="29">
        <f>금월!K49-전월!K49</f>
        <v>0</v>
      </c>
      <c r="L49" s="29">
        <f>금월!L49-전월!L49</f>
        <v>0</v>
      </c>
      <c r="M49" s="29">
        <f>금월!M49-전월!M49</f>
        <v>0</v>
      </c>
      <c r="N49" s="29">
        <f>금월!N49-전월!N49</f>
        <v>0</v>
      </c>
      <c r="O49" s="29">
        <f>금월!O49-전월!O49</f>
        <v>0</v>
      </c>
      <c r="P49" s="29">
        <f>금월!P49-전월!P49</f>
        <v>0</v>
      </c>
      <c r="Q49" s="29">
        <f>금월!Q49-전월!Q49</f>
        <v>0</v>
      </c>
      <c r="R49" s="29">
        <f>금월!R49-전월!R49</f>
        <v>0</v>
      </c>
      <c r="S49" s="29">
        <f>금월!S49-전월!S49</f>
        <v>0</v>
      </c>
      <c r="T49" s="29">
        <f>금월!T49-전월!T49</f>
        <v>0</v>
      </c>
      <c r="U49" s="29">
        <f>금월!U49-전월!U49</f>
        <v>0</v>
      </c>
      <c r="V49" s="29">
        <f>금월!V49-전월!V49</f>
        <v>0</v>
      </c>
      <c r="W49" s="29">
        <f>금월!W49-전월!W49</f>
        <v>0</v>
      </c>
      <c r="X49" s="29">
        <f>금월!X49-전월!X49</f>
        <v>0</v>
      </c>
      <c r="Y49" s="29">
        <f>금월!Y49-전월!Y49</f>
        <v>0</v>
      </c>
      <c r="Z49" s="29">
        <f>금월!Z49-전월!Z49</f>
        <v>0</v>
      </c>
      <c r="AA49" s="29">
        <f>금월!AA49-전월!AA49</f>
        <v>0</v>
      </c>
      <c r="AB49" s="29">
        <f>금월!AB49-전월!AB49</f>
        <v>0</v>
      </c>
      <c r="AC49" s="29">
        <f>금월!AC49-전월!AC49</f>
        <v>0</v>
      </c>
      <c r="AD49" s="29">
        <f>금월!AD49-전월!AD49</f>
        <v>0</v>
      </c>
      <c r="AE49" s="29">
        <f>금월!AE49-전월!AE49</f>
        <v>0</v>
      </c>
      <c r="AF49" s="29">
        <f>금월!AF49-전월!AF49</f>
        <v>0</v>
      </c>
      <c r="AG49" s="29">
        <f>금월!AG49-전월!AG49</f>
        <v>0</v>
      </c>
      <c r="AH49" s="29">
        <f>금월!AH49-전월!AH49</f>
        <v>0</v>
      </c>
      <c r="AI49" s="29">
        <f>금월!AI49-전월!AI49</f>
        <v>0</v>
      </c>
      <c r="AJ49" s="29">
        <f>금월!AJ49-전월!AJ49</f>
        <v>0</v>
      </c>
      <c r="AK49" s="29">
        <f>금월!AK49-전월!AK49</f>
        <v>0</v>
      </c>
      <c r="AL49" s="29">
        <f>금월!AL49-전월!AL49</f>
        <v>0</v>
      </c>
      <c r="AM49" s="29">
        <f>금월!AM49-전월!AM49</f>
        <v>0</v>
      </c>
      <c r="AN49" s="29">
        <f>금월!AN49-전월!AN49</f>
        <v>0</v>
      </c>
      <c r="AO49" s="29">
        <f>금월!AO49-전월!AO49</f>
        <v>0</v>
      </c>
      <c r="AP49" s="29">
        <f>금월!AP49-전월!AP49</f>
        <v>0</v>
      </c>
      <c r="AQ49" s="29">
        <f>금월!AQ49-전월!AQ49</f>
        <v>0</v>
      </c>
      <c r="AR49" s="29">
        <f>금월!AR49-전월!AR49</f>
        <v>0</v>
      </c>
    </row>
    <row r="50" spans="1:44">
      <c r="A50" s="194"/>
      <c r="B50" s="182"/>
      <c r="C50" s="71" t="s">
        <v>71</v>
      </c>
      <c r="D50" s="23"/>
      <c r="E50" s="83">
        <f t="shared" si="10"/>
        <v>0</v>
      </c>
      <c r="F50" s="29">
        <f>금월!F50-전월!F50</f>
        <v>0</v>
      </c>
      <c r="G50" s="29">
        <f>금월!G50-전월!G50</f>
        <v>0</v>
      </c>
      <c r="H50" s="29">
        <f>금월!H50-전월!H50</f>
        <v>0</v>
      </c>
      <c r="I50" s="29">
        <f>금월!I50-전월!I50</f>
        <v>0</v>
      </c>
      <c r="J50" s="29">
        <f>금월!J50-전월!J50</f>
        <v>0</v>
      </c>
      <c r="K50" s="29">
        <f>금월!K50-전월!K50</f>
        <v>0</v>
      </c>
      <c r="L50" s="29">
        <f>금월!L50-전월!L50</f>
        <v>0</v>
      </c>
      <c r="M50" s="29">
        <f>금월!M50-전월!M50</f>
        <v>0</v>
      </c>
      <c r="N50" s="29">
        <f>금월!N50-전월!N50</f>
        <v>0</v>
      </c>
      <c r="O50" s="29">
        <f>금월!O50-전월!O50</f>
        <v>0</v>
      </c>
      <c r="P50" s="29">
        <f>금월!P50-전월!P50</f>
        <v>0</v>
      </c>
      <c r="Q50" s="29">
        <f>금월!Q50-전월!Q50</f>
        <v>0</v>
      </c>
      <c r="R50" s="29">
        <f>금월!R50-전월!R50</f>
        <v>0</v>
      </c>
      <c r="S50" s="29">
        <f>금월!S50-전월!S50</f>
        <v>0</v>
      </c>
      <c r="T50" s="29">
        <f>금월!T50-전월!T50</f>
        <v>0</v>
      </c>
      <c r="U50" s="29">
        <f>금월!U50-전월!U50</f>
        <v>0</v>
      </c>
      <c r="V50" s="29">
        <f>금월!V50-전월!V50</f>
        <v>0</v>
      </c>
      <c r="W50" s="29">
        <f>금월!W50-전월!W50</f>
        <v>0</v>
      </c>
      <c r="X50" s="29">
        <f>금월!X50-전월!X50</f>
        <v>0</v>
      </c>
      <c r="Y50" s="29">
        <f>금월!Y50-전월!Y50</f>
        <v>0</v>
      </c>
      <c r="Z50" s="29">
        <f>금월!Z50-전월!Z50</f>
        <v>0</v>
      </c>
      <c r="AA50" s="29">
        <f>금월!AA50-전월!AA50</f>
        <v>0</v>
      </c>
      <c r="AB50" s="29">
        <f>금월!AB50-전월!AB50</f>
        <v>0</v>
      </c>
      <c r="AC50" s="29">
        <f>금월!AC50-전월!AC50</f>
        <v>0</v>
      </c>
      <c r="AD50" s="29">
        <f>금월!AD50-전월!AD50</f>
        <v>0</v>
      </c>
      <c r="AE50" s="29">
        <f>금월!AE50-전월!AE50</f>
        <v>0</v>
      </c>
      <c r="AF50" s="29">
        <f>금월!AF50-전월!AF50</f>
        <v>0</v>
      </c>
      <c r="AG50" s="29">
        <f>금월!AG50-전월!AG50</f>
        <v>0</v>
      </c>
      <c r="AH50" s="29">
        <f>금월!AH50-전월!AH50</f>
        <v>0</v>
      </c>
      <c r="AI50" s="29">
        <f>금월!AI50-전월!AI50</f>
        <v>0</v>
      </c>
      <c r="AJ50" s="29">
        <f>금월!AJ50-전월!AJ50</f>
        <v>0</v>
      </c>
      <c r="AK50" s="29">
        <f>금월!AK50-전월!AK50</f>
        <v>0</v>
      </c>
      <c r="AL50" s="29">
        <f>금월!AL50-전월!AL50</f>
        <v>0</v>
      </c>
      <c r="AM50" s="29">
        <f>금월!AM50-전월!AM50</f>
        <v>0</v>
      </c>
      <c r="AN50" s="29">
        <f>금월!AN50-전월!AN50</f>
        <v>0</v>
      </c>
      <c r="AO50" s="29">
        <f>금월!AO50-전월!AO50</f>
        <v>0</v>
      </c>
      <c r="AP50" s="29">
        <f>금월!AP50-전월!AP50</f>
        <v>0</v>
      </c>
      <c r="AQ50" s="29">
        <f>금월!AQ50-전월!AQ50</f>
        <v>0</v>
      </c>
      <c r="AR50" s="29">
        <f>금월!AR50-전월!AR50</f>
        <v>0</v>
      </c>
    </row>
    <row r="51" spans="1:44">
      <c r="A51" s="194"/>
      <c r="B51" s="182"/>
      <c r="C51" s="70" t="s">
        <v>187</v>
      </c>
      <c r="D51" s="117" t="s">
        <v>73</v>
      </c>
      <c r="E51" s="83">
        <f t="shared" si="10"/>
        <v>0</v>
      </c>
      <c r="F51" s="29">
        <f>금월!F51-전월!F51</f>
        <v>0</v>
      </c>
      <c r="G51" s="29">
        <f>금월!G51-전월!G51</f>
        <v>0</v>
      </c>
      <c r="H51" s="29">
        <f>금월!H51-전월!H51</f>
        <v>0</v>
      </c>
      <c r="I51" s="29">
        <f>금월!I51-전월!I51</f>
        <v>0</v>
      </c>
      <c r="J51" s="29">
        <f>금월!J51-전월!J51</f>
        <v>0</v>
      </c>
      <c r="K51" s="29">
        <f>금월!K51-전월!K51</f>
        <v>0</v>
      </c>
      <c r="L51" s="29">
        <f>금월!L51-전월!L51</f>
        <v>0</v>
      </c>
      <c r="M51" s="29">
        <f>금월!M51-전월!M51</f>
        <v>0</v>
      </c>
      <c r="N51" s="29">
        <f>금월!N51-전월!N51</f>
        <v>0</v>
      </c>
      <c r="O51" s="29">
        <f>금월!O51-전월!O51</f>
        <v>0</v>
      </c>
      <c r="P51" s="29">
        <f>금월!P51-전월!P51</f>
        <v>0</v>
      </c>
      <c r="Q51" s="29">
        <f>금월!Q51-전월!Q51</f>
        <v>0</v>
      </c>
      <c r="R51" s="29">
        <f>금월!R51-전월!R51</f>
        <v>0</v>
      </c>
      <c r="S51" s="29">
        <f>금월!S51-전월!S51</f>
        <v>0</v>
      </c>
      <c r="T51" s="29">
        <f>금월!T51-전월!T51</f>
        <v>0</v>
      </c>
      <c r="U51" s="29">
        <f>금월!U51-전월!U51</f>
        <v>0</v>
      </c>
      <c r="V51" s="29">
        <f>금월!V51-전월!V51</f>
        <v>0</v>
      </c>
      <c r="W51" s="29">
        <f>금월!W51-전월!W51</f>
        <v>0</v>
      </c>
      <c r="X51" s="29">
        <f>금월!X51-전월!X51</f>
        <v>0</v>
      </c>
      <c r="Y51" s="29">
        <f>금월!Y51-전월!Y51</f>
        <v>0</v>
      </c>
      <c r="Z51" s="29">
        <f>금월!Z51-전월!Z51</f>
        <v>0</v>
      </c>
      <c r="AA51" s="29">
        <f>금월!AA51-전월!AA51</f>
        <v>0</v>
      </c>
      <c r="AB51" s="29">
        <f>금월!AB51-전월!AB51</f>
        <v>0</v>
      </c>
      <c r="AC51" s="29">
        <f>금월!AC51-전월!AC51</f>
        <v>0</v>
      </c>
      <c r="AD51" s="29">
        <f>금월!AD51-전월!AD51</f>
        <v>0</v>
      </c>
      <c r="AE51" s="29">
        <f>금월!AE51-전월!AE51</f>
        <v>0</v>
      </c>
      <c r="AF51" s="29">
        <f>금월!AF51-전월!AF51</f>
        <v>0</v>
      </c>
      <c r="AG51" s="29">
        <f>금월!AG51-전월!AG51</f>
        <v>0</v>
      </c>
      <c r="AH51" s="29">
        <f>금월!AH51-전월!AH51</f>
        <v>0</v>
      </c>
      <c r="AI51" s="29">
        <f>금월!AI51-전월!AI51</f>
        <v>0</v>
      </c>
      <c r="AJ51" s="29">
        <f>금월!AJ51-전월!AJ51</f>
        <v>0</v>
      </c>
      <c r="AK51" s="29">
        <f>금월!AK51-전월!AK51</f>
        <v>0</v>
      </c>
      <c r="AL51" s="29">
        <f>금월!AL51-전월!AL51</f>
        <v>0</v>
      </c>
      <c r="AM51" s="29">
        <f>금월!AM51-전월!AM51</f>
        <v>0</v>
      </c>
      <c r="AN51" s="29">
        <f>금월!AN51-전월!AN51</f>
        <v>0</v>
      </c>
      <c r="AO51" s="29">
        <f>금월!AO51-전월!AO51</f>
        <v>0</v>
      </c>
      <c r="AP51" s="29">
        <f>금월!AP51-전월!AP51</f>
        <v>0</v>
      </c>
      <c r="AQ51" s="29">
        <f>금월!AQ51-전월!AQ51</f>
        <v>0</v>
      </c>
      <c r="AR51" s="29">
        <f>금월!AR51-전월!AR51</f>
        <v>0</v>
      </c>
    </row>
    <row r="52" spans="1:44">
      <c r="A52" s="194"/>
      <c r="B52" s="182"/>
      <c r="C52" s="56"/>
      <c r="D52" s="117" t="s">
        <v>74</v>
      </c>
      <c r="E52" s="83">
        <f t="shared" si="10"/>
        <v>0</v>
      </c>
      <c r="F52" s="29">
        <f>금월!F52-전월!F52</f>
        <v>0</v>
      </c>
      <c r="G52" s="29">
        <f>금월!G52-전월!G52</f>
        <v>0</v>
      </c>
      <c r="H52" s="29">
        <f>금월!H52-전월!H52</f>
        <v>0</v>
      </c>
      <c r="I52" s="29">
        <f>금월!I52-전월!I52</f>
        <v>0</v>
      </c>
      <c r="J52" s="29">
        <f>금월!J52-전월!J52</f>
        <v>0</v>
      </c>
      <c r="K52" s="29">
        <f>금월!K52-전월!K52</f>
        <v>0</v>
      </c>
      <c r="L52" s="29">
        <f>금월!L52-전월!L52</f>
        <v>0</v>
      </c>
      <c r="M52" s="29">
        <f>금월!M52-전월!M52</f>
        <v>0</v>
      </c>
      <c r="N52" s="29">
        <f>금월!N52-전월!N52</f>
        <v>0</v>
      </c>
      <c r="O52" s="29">
        <f>금월!O52-전월!O52</f>
        <v>0</v>
      </c>
      <c r="P52" s="29">
        <f>금월!P52-전월!P52</f>
        <v>0</v>
      </c>
      <c r="Q52" s="29">
        <f>금월!Q52-전월!Q52</f>
        <v>0</v>
      </c>
      <c r="R52" s="29">
        <f>금월!R52-전월!R52</f>
        <v>0</v>
      </c>
      <c r="S52" s="29">
        <f>금월!S52-전월!S52</f>
        <v>0</v>
      </c>
      <c r="T52" s="29">
        <f>금월!T52-전월!T52</f>
        <v>0</v>
      </c>
      <c r="U52" s="29">
        <f>금월!U52-전월!U52</f>
        <v>0</v>
      </c>
      <c r="V52" s="29">
        <f>금월!V52-전월!V52</f>
        <v>0</v>
      </c>
      <c r="W52" s="29">
        <f>금월!W52-전월!W52</f>
        <v>0</v>
      </c>
      <c r="X52" s="29">
        <f>금월!X52-전월!X52</f>
        <v>0</v>
      </c>
      <c r="Y52" s="29">
        <f>금월!Y52-전월!Y52</f>
        <v>0</v>
      </c>
      <c r="Z52" s="29">
        <f>금월!Z52-전월!Z52</f>
        <v>0</v>
      </c>
      <c r="AA52" s="29">
        <f>금월!AA52-전월!AA52</f>
        <v>0</v>
      </c>
      <c r="AB52" s="29">
        <f>금월!AB52-전월!AB52</f>
        <v>0</v>
      </c>
      <c r="AC52" s="29">
        <f>금월!AC52-전월!AC52</f>
        <v>0</v>
      </c>
      <c r="AD52" s="29">
        <f>금월!AD52-전월!AD52</f>
        <v>0</v>
      </c>
      <c r="AE52" s="29">
        <f>금월!AE52-전월!AE52</f>
        <v>0</v>
      </c>
      <c r="AF52" s="29">
        <f>금월!AF52-전월!AF52</f>
        <v>0</v>
      </c>
      <c r="AG52" s="29">
        <f>금월!AG52-전월!AG52</f>
        <v>0</v>
      </c>
      <c r="AH52" s="29">
        <f>금월!AH52-전월!AH52</f>
        <v>0</v>
      </c>
      <c r="AI52" s="29">
        <f>금월!AI52-전월!AI52</f>
        <v>0</v>
      </c>
      <c r="AJ52" s="29">
        <f>금월!AJ52-전월!AJ52</f>
        <v>0</v>
      </c>
      <c r="AK52" s="29">
        <f>금월!AK52-전월!AK52</f>
        <v>0</v>
      </c>
      <c r="AL52" s="29">
        <f>금월!AL52-전월!AL52</f>
        <v>0</v>
      </c>
      <c r="AM52" s="29">
        <f>금월!AM52-전월!AM52</f>
        <v>0</v>
      </c>
      <c r="AN52" s="29">
        <f>금월!AN52-전월!AN52</f>
        <v>0</v>
      </c>
      <c r="AO52" s="29">
        <f>금월!AO52-전월!AO52</f>
        <v>0</v>
      </c>
      <c r="AP52" s="29">
        <f>금월!AP52-전월!AP52</f>
        <v>0</v>
      </c>
      <c r="AQ52" s="29">
        <f>금월!AQ52-전월!AQ52</f>
        <v>0</v>
      </c>
      <c r="AR52" s="29">
        <f>금월!AR52-전월!AR52</f>
        <v>0</v>
      </c>
    </row>
    <row r="53" spans="1:44">
      <c r="A53" s="194"/>
      <c r="B53" s="182"/>
      <c r="C53" s="56"/>
      <c r="D53" s="117" t="s">
        <v>75</v>
      </c>
      <c r="E53" s="83">
        <f t="shared" si="10"/>
        <v>0</v>
      </c>
      <c r="F53" s="29">
        <f>금월!F53-전월!F53</f>
        <v>0</v>
      </c>
      <c r="G53" s="29">
        <f>금월!G53-전월!G53</f>
        <v>0</v>
      </c>
      <c r="H53" s="29">
        <f>금월!H53-전월!H53</f>
        <v>0</v>
      </c>
      <c r="I53" s="29">
        <f>금월!I53-전월!I53</f>
        <v>0</v>
      </c>
      <c r="J53" s="29">
        <f>금월!J53-전월!J53</f>
        <v>0</v>
      </c>
      <c r="K53" s="29">
        <f>금월!K53-전월!K53</f>
        <v>0</v>
      </c>
      <c r="L53" s="29">
        <f>금월!L53-전월!L53</f>
        <v>0</v>
      </c>
      <c r="M53" s="29">
        <f>금월!M53-전월!M53</f>
        <v>0</v>
      </c>
      <c r="N53" s="29">
        <f>금월!N53-전월!N53</f>
        <v>0</v>
      </c>
      <c r="O53" s="29">
        <f>금월!O53-전월!O53</f>
        <v>0</v>
      </c>
      <c r="P53" s="29">
        <f>금월!P53-전월!P53</f>
        <v>0</v>
      </c>
      <c r="Q53" s="29">
        <f>금월!Q53-전월!Q53</f>
        <v>0</v>
      </c>
      <c r="R53" s="29">
        <f>금월!R53-전월!R53</f>
        <v>0</v>
      </c>
      <c r="S53" s="29">
        <f>금월!S53-전월!S53</f>
        <v>0</v>
      </c>
      <c r="T53" s="29">
        <f>금월!T53-전월!T53</f>
        <v>0</v>
      </c>
      <c r="U53" s="29">
        <f>금월!U53-전월!U53</f>
        <v>0</v>
      </c>
      <c r="V53" s="29">
        <f>금월!V53-전월!V53</f>
        <v>0</v>
      </c>
      <c r="W53" s="29">
        <f>금월!W53-전월!W53</f>
        <v>0</v>
      </c>
      <c r="X53" s="29">
        <f>금월!X53-전월!X53</f>
        <v>0</v>
      </c>
      <c r="Y53" s="29">
        <f>금월!Y53-전월!Y53</f>
        <v>0</v>
      </c>
      <c r="Z53" s="29">
        <f>금월!Z53-전월!Z53</f>
        <v>0</v>
      </c>
      <c r="AA53" s="29">
        <f>금월!AA53-전월!AA53</f>
        <v>0</v>
      </c>
      <c r="AB53" s="29">
        <f>금월!AB53-전월!AB53</f>
        <v>0</v>
      </c>
      <c r="AC53" s="29">
        <f>금월!AC53-전월!AC53</f>
        <v>0</v>
      </c>
      <c r="AD53" s="29">
        <f>금월!AD53-전월!AD53</f>
        <v>0</v>
      </c>
      <c r="AE53" s="29">
        <f>금월!AE53-전월!AE53</f>
        <v>0</v>
      </c>
      <c r="AF53" s="29">
        <f>금월!AF53-전월!AF53</f>
        <v>0</v>
      </c>
      <c r="AG53" s="29">
        <f>금월!AG53-전월!AG53</f>
        <v>0</v>
      </c>
      <c r="AH53" s="29">
        <f>금월!AH53-전월!AH53</f>
        <v>0</v>
      </c>
      <c r="AI53" s="29">
        <f>금월!AI53-전월!AI53</f>
        <v>0</v>
      </c>
      <c r="AJ53" s="29">
        <f>금월!AJ53-전월!AJ53</f>
        <v>0</v>
      </c>
      <c r="AK53" s="29">
        <f>금월!AK53-전월!AK53</f>
        <v>0</v>
      </c>
      <c r="AL53" s="29">
        <f>금월!AL53-전월!AL53</f>
        <v>0</v>
      </c>
      <c r="AM53" s="29">
        <f>금월!AM53-전월!AM53</f>
        <v>0</v>
      </c>
      <c r="AN53" s="29">
        <f>금월!AN53-전월!AN53</f>
        <v>0</v>
      </c>
      <c r="AO53" s="29">
        <f>금월!AO53-전월!AO53</f>
        <v>0</v>
      </c>
      <c r="AP53" s="29">
        <f>금월!AP53-전월!AP53</f>
        <v>0</v>
      </c>
      <c r="AQ53" s="29">
        <f>금월!AQ53-전월!AQ53</f>
        <v>0</v>
      </c>
      <c r="AR53" s="29">
        <f>금월!AR53-전월!AR53</f>
        <v>0</v>
      </c>
    </row>
    <row r="54" spans="1:44">
      <c r="A54" s="194"/>
      <c r="B54" s="182"/>
      <c r="C54" s="56"/>
      <c r="D54" s="117" t="s">
        <v>188</v>
      </c>
      <c r="E54" s="83">
        <f t="shared" si="10"/>
        <v>0</v>
      </c>
      <c r="F54" s="29">
        <f>금월!F54-전월!F54</f>
        <v>0</v>
      </c>
      <c r="G54" s="29">
        <f>금월!G54-전월!G54</f>
        <v>0</v>
      </c>
      <c r="H54" s="29">
        <f>금월!H54-전월!H54</f>
        <v>0</v>
      </c>
      <c r="I54" s="29">
        <f>금월!I54-전월!I54</f>
        <v>0</v>
      </c>
      <c r="J54" s="29">
        <f>금월!J54-전월!J54</f>
        <v>0</v>
      </c>
      <c r="K54" s="29">
        <f>금월!K54-전월!K54</f>
        <v>0</v>
      </c>
      <c r="L54" s="29">
        <f>금월!L54-전월!L54</f>
        <v>0</v>
      </c>
      <c r="M54" s="29">
        <f>금월!M54-전월!M54</f>
        <v>0</v>
      </c>
      <c r="N54" s="29">
        <f>금월!N54-전월!N54</f>
        <v>0</v>
      </c>
      <c r="O54" s="29">
        <f>금월!O54-전월!O54</f>
        <v>0</v>
      </c>
      <c r="P54" s="29">
        <f>금월!P54-전월!P54</f>
        <v>0</v>
      </c>
      <c r="Q54" s="29">
        <f>금월!Q54-전월!Q54</f>
        <v>0</v>
      </c>
      <c r="R54" s="29">
        <f>금월!R54-전월!R54</f>
        <v>0</v>
      </c>
      <c r="S54" s="29">
        <f>금월!S54-전월!S54</f>
        <v>0</v>
      </c>
      <c r="T54" s="29">
        <f>금월!T54-전월!T54</f>
        <v>0</v>
      </c>
      <c r="U54" s="29">
        <f>금월!U54-전월!U54</f>
        <v>0</v>
      </c>
      <c r="V54" s="29">
        <f>금월!V54-전월!V54</f>
        <v>0</v>
      </c>
      <c r="W54" s="29">
        <f>금월!W54-전월!W54</f>
        <v>0</v>
      </c>
      <c r="X54" s="29">
        <f>금월!X54-전월!X54</f>
        <v>0</v>
      </c>
      <c r="Y54" s="29">
        <f>금월!Y54-전월!Y54</f>
        <v>0</v>
      </c>
      <c r="Z54" s="29">
        <f>금월!Z54-전월!Z54</f>
        <v>0</v>
      </c>
      <c r="AA54" s="29">
        <f>금월!AA54-전월!AA54</f>
        <v>0</v>
      </c>
      <c r="AB54" s="29">
        <f>금월!AB54-전월!AB54</f>
        <v>0</v>
      </c>
      <c r="AC54" s="29">
        <f>금월!AC54-전월!AC54</f>
        <v>0</v>
      </c>
      <c r="AD54" s="29">
        <f>금월!AD54-전월!AD54</f>
        <v>0</v>
      </c>
      <c r="AE54" s="29">
        <f>금월!AE54-전월!AE54</f>
        <v>0</v>
      </c>
      <c r="AF54" s="29">
        <f>금월!AF54-전월!AF54</f>
        <v>0</v>
      </c>
      <c r="AG54" s="29">
        <f>금월!AG54-전월!AG54</f>
        <v>0</v>
      </c>
      <c r="AH54" s="29">
        <f>금월!AH54-전월!AH54</f>
        <v>0</v>
      </c>
      <c r="AI54" s="29">
        <f>금월!AI54-전월!AI54</f>
        <v>0</v>
      </c>
      <c r="AJ54" s="29">
        <f>금월!AJ54-전월!AJ54</f>
        <v>0</v>
      </c>
      <c r="AK54" s="29">
        <f>금월!AK54-전월!AK54</f>
        <v>0</v>
      </c>
      <c r="AL54" s="29">
        <f>금월!AL54-전월!AL54</f>
        <v>0</v>
      </c>
      <c r="AM54" s="29">
        <f>금월!AM54-전월!AM54</f>
        <v>0</v>
      </c>
      <c r="AN54" s="29">
        <f>금월!AN54-전월!AN54</f>
        <v>0</v>
      </c>
      <c r="AO54" s="29">
        <f>금월!AO54-전월!AO54</f>
        <v>0</v>
      </c>
      <c r="AP54" s="29">
        <f>금월!AP54-전월!AP54</f>
        <v>0</v>
      </c>
      <c r="AQ54" s="29">
        <f>금월!AQ54-전월!AQ54</f>
        <v>0</v>
      </c>
      <c r="AR54" s="29">
        <f>금월!AR54-전월!AR54</f>
        <v>0</v>
      </c>
    </row>
    <row r="55" spans="1:44">
      <c r="A55" s="194"/>
      <c r="B55" s="182"/>
      <c r="C55" s="56"/>
      <c r="D55" s="117" t="s">
        <v>76</v>
      </c>
      <c r="E55" s="83">
        <f t="shared" si="10"/>
        <v>0</v>
      </c>
      <c r="F55" s="29">
        <f>금월!F55-전월!F55</f>
        <v>0</v>
      </c>
      <c r="G55" s="29">
        <f>금월!G55-전월!G55</f>
        <v>0</v>
      </c>
      <c r="H55" s="29">
        <f>금월!H55-전월!H55</f>
        <v>0</v>
      </c>
      <c r="I55" s="29">
        <f>금월!I55-전월!I55</f>
        <v>0</v>
      </c>
      <c r="J55" s="29">
        <f>금월!J55-전월!J55</f>
        <v>0</v>
      </c>
      <c r="K55" s="29">
        <f>금월!K55-전월!K55</f>
        <v>0</v>
      </c>
      <c r="L55" s="29">
        <f>금월!L55-전월!L55</f>
        <v>0</v>
      </c>
      <c r="M55" s="29">
        <f>금월!M55-전월!M55</f>
        <v>0</v>
      </c>
      <c r="N55" s="29">
        <f>금월!N55-전월!N55</f>
        <v>0</v>
      </c>
      <c r="O55" s="29">
        <f>금월!O55-전월!O55</f>
        <v>0</v>
      </c>
      <c r="P55" s="29">
        <f>금월!P55-전월!P55</f>
        <v>0</v>
      </c>
      <c r="Q55" s="29">
        <f>금월!Q55-전월!Q55</f>
        <v>0</v>
      </c>
      <c r="R55" s="29">
        <f>금월!R55-전월!R55</f>
        <v>0</v>
      </c>
      <c r="S55" s="29">
        <f>금월!S55-전월!S55</f>
        <v>0</v>
      </c>
      <c r="T55" s="29">
        <f>금월!T55-전월!T55</f>
        <v>0</v>
      </c>
      <c r="U55" s="29">
        <f>금월!U55-전월!U55</f>
        <v>0</v>
      </c>
      <c r="V55" s="29">
        <f>금월!V55-전월!V55</f>
        <v>0</v>
      </c>
      <c r="W55" s="29">
        <f>금월!W55-전월!W55</f>
        <v>0</v>
      </c>
      <c r="X55" s="29">
        <f>금월!X55-전월!X55</f>
        <v>0</v>
      </c>
      <c r="Y55" s="29">
        <f>금월!Y55-전월!Y55</f>
        <v>0</v>
      </c>
      <c r="Z55" s="29">
        <f>금월!Z55-전월!Z55</f>
        <v>0</v>
      </c>
      <c r="AA55" s="29">
        <f>금월!AA55-전월!AA55</f>
        <v>0</v>
      </c>
      <c r="AB55" s="29">
        <f>금월!AB55-전월!AB55</f>
        <v>0</v>
      </c>
      <c r="AC55" s="29">
        <f>금월!AC55-전월!AC55</f>
        <v>0</v>
      </c>
      <c r="AD55" s="29">
        <f>금월!AD55-전월!AD55</f>
        <v>0</v>
      </c>
      <c r="AE55" s="29">
        <f>금월!AE55-전월!AE55</f>
        <v>0</v>
      </c>
      <c r="AF55" s="29">
        <f>금월!AF55-전월!AF55</f>
        <v>0</v>
      </c>
      <c r="AG55" s="29">
        <f>금월!AG55-전월!AG55</f>
        <v>0</v>
      </c>
      <c r="AH55" s="29">
        <f>금월!AH55-전월!AH55</f>
        <v>0</v>
      </c>
      <c r="AI55" s="29">
        <f>금월!AI55-전월!AI55</f>
        <v>0</v>
      </c>
      <c r="AJ55" s="29">
        <f>금월!AJ55-전월!AJ55</f>
        <v>0</v>
      </c>
      <c r="AK55" s="29">
        <f>금월!AK55-전월!AK55</f>
        <v>0</v>
      </c>
      <c r="AL55" s="29">
        <f>금월!AL55-전월!AL55</f>
        <v>0</v>
      </c>
      <c r="AM55" s="29">
        <f>금월!AM55-전월!AM55</f>
        <v>0</v>
      </c>
      <c r="AN55" s="29">
        <f>금월!AN55-전월!AN55</f>
        <v>0</v>
      </c>
      <c r="AO55" s="29">
        <f>금월!AO55-전월!AO55</f>
        <v>0</v>
      </c>
      <c r="AP55" s="29">
        <f>금월!AP55-전월!AP55</f>
        <v>0</v>
      </c>
      <c r="AQ55" s="29">
        <f>금월!AQ55-전월!AQ55</f>
        <v>0</v>
      </c>
      <c r="AR55" s="29">
        <f>금월!AR55-전월!AR55</f>
        <v>0</v>
      </c>
    </row>
    <row r="56" spans="1:44">
      <c r="A56" s="194"/>
      <c r="B56" s="182"/>
      <c r="C56" s="56"/>
      <c r="D56" s="117" t="s">
        <v>77</v>
      </c>
      <c r="E56" s="83">
        <f t="shared" si="10"/>
        <v>0</v>
      </c>
      <c r="F56" s="29">
        <f>금월!F56-전월!F56</f>
        <v>0</v>
      </c>
      <c r="G56" s="29">
        <f>금월!G56-전월!G56</f>
        <v>0</v>
      </c>
      <c r="H56" s="29">
        <f>금월!H56-전월!H56</f>
        <v>0</v>
      </c>
      <c r="I56" s="29">
        <f>금월!I56-전월!I56</f>
        <v>0</v>
      </c>
      <c r="J56" s="29">
        <f>금월!J56-전월!J56</f>
        <v>0</v>
      </c>
      <c r="K56" s="29">
        <f>금월!K56-전월!K56</f>
        <v>0</v>
      </c>
      <c r="L56" s="29">
        <f>금월!L56-전월!L56</f>
        <v>0</v>
      </c>
      <c r="M56" s="29">
        <f>금월!M56-전월!M56</f>
        <v>0</v>
      </c>
      <c r="N56" s="29">
        <f>금월!N56-전월!N56</f>
        <v>0</v>
      </c>
      <c r="O56" s="29">
        <f>금월!O56-전월!O56</f>
        <v>0</v>
      </c>
      <c r="P56" s="29">
        <f>금월!P56-전월!P56</f>
        <v>0</v>
      </c>
      <c r="Q56" s="29">
        <f>금월!Q56-전월!Q56</f>
        <v>0</v>
      </c>
      <c r="R56" s="29">
        <f>금월!R56-전월!R56</f>
        <v>0</v>
      </c>
      <c r="S56" s="29">
        <f>금월!S56-전월!S56</f>
        <v>0</v>
      </c>
      <c r="T56" s="29">
        <f>금월!T56-전월!T56</f>
        <v>0</v>
      </c>
      <c r="U56" s="29">
        <f>금월!U56-전월!U56</f>
        <v>0</v>
      </c>
      <c r="V56" s="29">
        <f>금월!V56-전월!V56</f>
        <v>0</v>
      </c>
      <c r="W56" s="29">
        <f>금월!W56-전월!W56</f>
        <v>0</v>
      </c>
      <c r="X56" s="29">
        <f>금월!X56-전월!X56</f>
        <v>0</v>
      </c>
      <c r="Y56" s="29">
        <f>금월!Y56-전월!Y56</f>
        <v>0</v>
      </c>
      <c r="Z56" s="29">
        <f>금월!Z56-전월!Z56</f>
        <v>0</v>
      </c>
      <c r="AA56" s="29">
        <f>금월!AA56-전월!AA56</f>
        <v>0</v>
      </c>
      <c r="AB56" s="29">
        <f>금월!AB56-전월!AB56</f>
        <v>0</v>
      </c>
      <c r="AC56" s="29">
        <f>금월!AC56-전월!AC56</f>
        <v>0</v>
      </c>
      <c r="AD56" s="29">
        <f>금월!AD56-전월!AD56</f>
        <v>0</v>
      </c>
      <c r="AE56" s="29">
        <f>금월!AE56-전월!AE56</f>
        <v>0</v>
      </c>
      <c r="AF56" s="29">
        <f>금월!AF56-전월!AF56</f>
        <v>0</v>
      </c>
      <c r="AG56" s="29">
        <f>금월!AG56-전월!AG56</f>
        <v>0</v>
      </c>
      <c r="AH56" s="29">
        <f>금월!AH56-전월!AH56</f>
        <v>0</v>
      </c>
      <c r="AI56" s="29">
        <f>금월!AI56-전월!AI56</f>
        <v>0</v>
      </c>
      <c r="AJ56" s="29">
        <f>금월!AJ56-전월!AJ56</f>
        <v>0</v>
      </c>
      <c r="AK56" s="29">
        <f>금월!AK56-전월!AK56</f>
        <v>0</v>
      </c>
      <c r="AL56" s="29">
        <f>금월!AL56-전월!AL56</f>
        <v>0</v>
      </c>
      <c r="AM56" s="29">
        <f>금월!AM56-전월!AM56</f>
        <v>0</v>
      </c>
      <c r="AN56" s="29">
        <f>금월!AN56-전월!AN56</f>
        <v>0</v>
      </c>
      <c r="AO56" s="29">
        <f>금월!AO56-전월!AO56</f>
        <v>0</v>
      </c>
      <c r="AP56" s="29">
        <f>금월!AP56-전월!AP56</f>
        <v>0</v>
      </c>
      <c r="AQ56" s="29">
        <f>금월!AQ56-전월!AQ56</f>
        <v>0</v>
      </c>
      <c r="AR56" s="29">
        <f>금월!AR56-전월!AR56</f>
        <v>0</v>
      </c>
    </row>
    <row r="57" spans="1:44">
      <c r="A57" s="194"/>
      <c r="B57" s="196" t="s">
        <v>189</v>
      </c>
      <c r="C57" s="56" t="s">
        <v>78</v>
      </c>
      <c r="D57" s="23"/>
      <c r="E57" s="83">
        <f t="shared" si="10"/>
        <v>0</v>
      </c>
      <c r="F57" s="29">
        <f>금월!F57-전월!F57</f>
        <v>0</v>
      </c>
      <c r="G57" s="29">
        <f>금월!G57-전월!G57</f>
        <v>0</v>
      </c>
      <c r="H57" s="29">
        <f>금월!H57-전월!H57</f>
        <v>0</v>
      </c>
      <c r="I57" s="29">
        <f>금월!I57-전월!I57</f>
        <v>0</v>
      </c>
      <c r="J57" s="29">
        <f>금월!J57-전월!J57</f>
        <v>0</v>
      </c>
      <c r="K57" s="29">
        <f>금월!K57-전월!K57</f>
        <v>0</v>
      </c>
      <c r="L57" s="29">
        <f>금월!L57-전월!L57</f>
        <v>0</v>
      </c>
      <c r="M57" s="29">
        <f>금월!M57-전월!M57</f>
        <v>0</v>
      </c>
      <c r="N57" s="29">
        <f>금월!N57-전월!N57</f>
        <v>0</v>
      </c>
      <c r="O57" s="29">
        <f>금월!O57-전월!O57</f>
        <v>0</v>
      </c>
      <c r="P57" s="29">
        <f>금월!P57-전월!P57</f>
        <v>0</v>
      </c>
      <c r="Q57" s="29">
        <f>금월!Q57-전월!Q57</f>
        <v>0</v>
      </c>
      <c r="R57" s="29">
        <f>금월!R57-전월!R57</f>
        <v>0</v>
      </c>
      <c r="S57" s="29">
        <f>금월!S57-전월!S57</f>
        <v>0</v>
      </c>
      <c r="T57" s="29">
        <f>금월!T57-전월!T57</f>
        <v>0</v>
      </c>
      <c r="U57" s="29">
        <f>금월!U57-전월!U57</f>
        <v>0</v>
      </c>
      <c r="V57" s="29">
        <f>금월!V57-전월!V57</f>
        <v>0</v>
      </c>
      <c r="W57" s="29">
        <f>금월!W57-전월!W57</f>
        <v>0</v>
      </c>
      <c r="X57" s="29">
        <f>금월!X57-전월!X57</f>
        <v>0</v>
      </c>
      <c r="Y57" s="29">
        <f>금월!Y57-전월!Y57</f>
        <v>0</v>
      </c>
      <c r="Z57" s="29">
        <f>금월!Z57-전월!Z57</f>
        <v>0</v>
      </c>
      <c r="AA57" s="29">
        <f>금월!AA57-전월!AA57</f>
        <v>0</v>
      </c>
      <c r="AB57" s="29">
        <f>금월!AB57-전월!AB57</f>
        <v>0</v>
      </c>
      <c r="AC57" s="29">
        <f>금월!AC57-전월!AC57</f>
        <v>0</v>
      </c>
      <c r="AD57" s="29">
        <f>금월!AD57-전월!AD57</f>
        <v>0</v>
      </c>
      <c r="AE57" s="29">
        <f>금월!AE57-전월!AE57</f>
        <v>0</v>
      </c>
      <c r="AF57" s="29">
        <f>금월!AF57-전월!AF57</f>
        <v>0</v>
      </c>
      <c r="AG57" s="29">
        <f>금월!AG57-전월!AG57</f>
        <v>0</v>
      </c>
      <c r="AH57" s="29">
        <f>금월!AH57-전월!AH57</f>
        <v>0</v>
      </c>
      <c r="AI57" s="29">
        <f>금월!AI57-전월!AI57</f>
        <v>0</v>
      </c>
      <c r="AJ57" s="29">
        <f>금월!AJ57-전월!AJ57</f>
        <v>0</v>
      </c>
      <c r="AK57" s="29">
        <f>금월!AK57-전월!AK57</f>
        <v>0</v>
      </c>
      <c r="AL57" s="29">
        <f>금월!AL57-전월!AL57</f>
        <v>0</v>
      </c>
      <c r="AM57" s="29">
        <f>금월!AM57-전월!AM57</f>
        <v>0</v>
      </c>
      <c r="AN57" s="29">
        <f>금월!AN57-전월!AN57</f>
        <v>0</v>
      </c>
      <c r="AO57" s="29">
        <f>금월!AO57-전월!AO57</f>
        <v>0</v>
      </c>
      <c r="AP57" s="29">
        <f>금월!AP57-전월!AP57</f>
        <v>0</v>
      </c>
      <c r="AQ57" s="29">
        <f>금월!AQ57-전월!AQ57</f>
        <v>0</v>
      </c>
      <c r="AR57" s="29">
        <f>금월!AR57-전월!AR57</f>
        <v>0</v>
      </c>
    </row>
    <row r="58" spans="1:44">
      <c r="A58" s="194"/>
      <c r="B58" s="196"/>
      <c r="C58" s="56" t="s">
        <v>79</v>
      </c>
      <c r="D58" s="23"/>
      <c r="E58" s="83">
        <f t="shared" si="10"/>
        <v>0</v>
      </c>
      <c r="F58" s="29">
        <f>금월!F58-전월!F58</f>
        <v>0</v>
      </c>
      <c r="G58" s="29">
        <f>금월!G58-전월!G58</f>
        <v>0</v>
      </c>
      <c r="H58" s="29">
        <f>금월!H58-전월!H58</f>
        <v>0</v>
      </c>
      <c r="I58" s="29">
        <f>금월!I58-전월!I58</f>
        <v>0</v>
      </c>
      <c r="J58" s="29">
        <f>금월!J58-전월!J58</f>
        <v>0</v>
      </c>
      <c r="K58" s="29">
        <f>금월!K58-전월!K58</f>
        <v>0</v>
      </c>
      <c r="L58" s="29">
        <f>금월!L58-전월!L58</f>
        <v>0</v>
      </c>
      <c r="M58" s="29">
        <f>금월!M58-전월!M58</f>
        <v>0</v>
      </c>
      <c r="N58" s="29">
        <f>금월!N58-전월!N58</f>
        <v>0</v>
      </c>
      <c r="O58" s="29">
        <f>금월!O58-전월!O58</f>
        <v>0</v>
      </c>
      <c r="P58" s="29">
        <f>금월!P58-전월!P58</f>
        <v>0</v>
      </c>
      <c r="Q58" s="29">
        <f>금월!Q58-전월!Q58</f>
        <v>0</v>
      </c>
      <c r="R58" s="29">
        <f>금월!R58-전월!R58</f>
        <v>0</v>
      </c>
      <c r="S58" s="29">
        <f>금월!S58-전월!S58</f>
        <v>0</v>
      </c>
      <c r="T58" s="29">
        <f>금월!T58-전월!T58</f>
        <v>0</v>
      </c>
      <c r="U58" s="29">
        <f>금월!U58-전월!U58</f>
        <v>0</v>
      </c>
      <c r="V58" s="29">
        <f>금월!V58-전월!V58</f>
        <v>0</v>
      </c>
      <c r="W58" s="29">
        <f>금월!W58-전월!W58</f>
        <v>0</v>
      </c>
      <c r="X58" s="29">
        <f>금월!X58-전월!X58</f>
        <v>0</v>
      </c>
      <c r="Y58" s="29">
        <f>금월!Y58-전월!Y58</f>
        <v>0</v>
      </c>
      <c r="Z58" s="29">
        <f>금월!Z58-전월!Z58</f>
        <v>0</v>
      </c>
      <c r="AA58" s="29">
        <f>금월!AA58-전월!AA58</f>
        <v>0</v>
      </c>
      <c r="AB58" s="29">
        <f>금월!AB58-전월!AB58</f>
        <v>0</v>
      </c>
      <c r="AC58" s="29">
        <f>금월!AC58-전월!AC58</f>
        <v>0</v>
      </c>
      <c r="AD58" s="29">
        <f>금월!AD58-전월!AD58</f>
        <v>0</v>
      </c>
      <c r="AE58" s="29">
        <f>금월!AE58-전월!AE58</f>
        <v>0</v>
      </c>
      <c r="AF58" s="29">
        <f>금월!AF58-전월!AF58</f>
        <v>0</v>
      </c>
      <c r="AG58" s="29">
        <f>금월!AG58-전월!AG58</f>
        <v>0</v>
      </c>
      <c r="AH58" s="29">
        <f>금월!AH58-전월!AH58</f>
        <v>0</v>
      </c>
      <c r="AI58" s="29">
        <f>금월!AI58-전월!AI58</f>
        <v>0</v>
      </c>
      <c r="AJ58" s="29">
        <f>금월!AJ58-전월!AJ58</f>
        <v>0</v>
      </c>
      <c r="AK58" s="29">
        <f>금월!AK58-전월!AK58</f>
        <v>0</v>
      </c>
      <c r="AL58" s="29">
        <f>금월!AL58-전월!AL58</f>
        <v>0</v>
      </c>
      <c r="AM58" s="29">
        <f>금월!AM58-전월!AM58</f>
        <v>0</v>
      </c>
      <c r="AN58" s="29">
        <f>금월!AN58-전월!AN58</f>
        <v>0</v>
      </c>
      <c r="AO58" s="29">
        <f>금월!AO58-전월!AO58</f>
        <v>0</v>
      </c>
      <c r="AP58" s="29">
        <f>금월!AP58-전월!AP58</f>
        <v>0</v>
      </c>
      <c r="AQ58" s="29">
        <f>금월!AQ58-전월!AQ58</f>
        <v>0</v>
      </c>
      <c r="AR58" s="29">
        <f>금월!AR58-전월!AR58</f>
        <v>0</v>
      </c>
    </row>
    <row r="59" spans="1:44">
      <c r="A59" s="194"/>
      <c r="B59" s="196"/>
      <c r="C59" s="56" t="s">
        <v>80</v>
      </c>
      <c r="D59" s="23"/>
      <c r="E59" s="83">
        <f t="shared" si="10"/>
        <v>0</v>
      </c>
      <c r="F59" s="29">
        <f>금월!F59-전월!F59</f>
        <v>0</v>
      </c>
      <c r="G59" s="29">
        <f>금월!G59-전월!G59</f>
        <v>0</v>
      </c>
      <c r="H59" s="29">
        <f>금월!H59-전월!H59</f>
        <v>0</v>
      </c>
      <c r="I59" s="29">
        <f>금월!I59-전월!I59</f>
        <v>0</v>
      </c>
      <c r="J59" s="29">
        <f>금월!J59-전월!J59</f>
        <v>0</v>
      </c>
      <c r="K59" s="29">
        <f>금월!K59-전월!K59</f>
        <v>0</v>
      </c>
      <c r="L59" s="29">
        <f>금월!L59-전월!L59</f>
        <v>0</v>
      </c>
      <c r="M59" s="29">
        <f>금월!M59-전월!M59</f>
        <v>0</v>
      </c>
      <c r="N59" s="29">
        <f>금월!N59-전월!N59</f>
        <v>0</v>
      </c>
      <c r="O59" s="29">
        <f>금월!O59-전월!O59</f>
        <v>0</v>
      </c>
      <c r="P59" s="29">
        <f>금월!P59-전월!P59</f>
        <v>0</v>
      </c>
      <c r="Q59" s="29">
        <f>금월!Q59-전월!Q59</f>
        <v>0</v>
      </c>
      <c r="R59" s="29">
        <f>금월!R59-전월!R59</f>
        <v>0</v>
      </c>
      <c r="S59" s="29">
        <f>금월!S59-전월!S59</f>
        <v>0</v>
      </c>
      <c r="T59" s="29">
        <f>금월!T59-전월!T59</f>
        <v>0</v>
      </c>
      <c r="U59" s="29">
        <f>금월!U59-전월!U59</f>
        <v>0</v>
      </c>
      <c r="V59" s="29">
        <f>금월!V59-전월!V59</f>
        <v>0</v>
      </c>
      <c r="W59" s="29">
        <f>금월!W59-전월!W59</f>
        <v>0</v>
      </c>
      <c r="X59" s="29">
        <f>금월!X59-전월!X59</f>
        <v>0</v>
      </c>
      <c r="Y59" s="29">
        <f>금월!Y59-전월!Y59</f>
        <v>0</v>
      </c>
      <c r="Z59" s="29">
        <f>금월!Z59-전월!Z59</f>
        <v>0</v>
      </c>
      <c r="AA59" s="29">
        <f>금월!AA59-전월!AA59</f>
        <v>0</v>
      </c>
      <c r="AB59" s="29">
        <f>금월!AB59-전월!AB59</f>
        <v>0</v>
      </c>
      <c r="AC59" s="29">
        <f>금월!AC59-전월!AC59</f>
        <v>0</v>
      </c>
      <c r="AD59" s="29">
        <f>금월!AD59-전월!AD59</f>
        <v>0</v>
      </c>
      <c r="AE59" s="29">
        <f>금월!AE59-전월!AE59</f>
        <v>0</v>
      </c>
      <c r="AF59" s="29">
        <f>금월!AF59-전월!AF59</f>
        <v>0</v>
      </c>
      <c r="AG59" s="29">
        <f>금월!AG59-전월!AG59</f>
        <v>0</v>
      </c>
      <c r="AH59" s="29">
        <f>금월!AH59-전월!AH59</f>
        <v>0</v>
      </c>
      <c r="AI59" s="29">
        <f>금월!AI59-전월!AI59</f>
        <v>0</v>
      </c>
      <c r="AJ59" s="29">
        <f>금월!AJ59-전월!AJ59</f>
        <v>0</v>
      </c>
      <c r="AK59" s="29">
        <f>금월!AK59-전월!AK59</f>
        <v>0</v>
      </c>
      <c r="AL59" s="29">
        <f>금월!AL59-전월!AL59</f>
        <v>0</v>
      </c>
      <c r="AM59" s="29">
        <f>금월!AM59-전월!AM59</f>
        <v>0</v>
      </c>
      <c r="AN59" s="29">
        <f>금월!AN59-전월!AN59</f>
        <v>0</v>
      </c>
      <c r="AO59" s="29">
        <f>금월!AO59-전월!AO59</f>
        <v>0</v>
      </c>
      <c r="AP59" s="29">
        <f>금월!AP59-전월!AP59</f>
        <v>0</v>
      </c>
      <c r="AQ59" s="29">
        <f>금월!AQ59-전월!AQ59</f>
        <v>0</v>
      </c>
      <c r="AR59" s="29">
        <f>금월!AR59-전월!AR59</f>
        <v>0</v>
      </c>
    </row>
    <row r="60" spans="1:44">
      <c r="A60" s="194"/>
      <c r="B60" s="196"/>
      <c r="C60" s="71" t="s">
        <v>83</v>
      </c>
      <c r="D60" s="23"/>
      <c r="E60" s="83">
        <f t="shared" si="10"/>
        <v>0</v>
      </c>
      <c r="F60" s="29">
        <f>금월!F60-전월!F60</f>
        <v>0</v>
      </c>
      <c r="G60" s="29">
        <f>금월!G60-전월!G60</f>
        <v>0</v>
      </c>
      <c r="H60" s="29">
        <f>금월!H60-전월!H60</f>
        <v>0</v>
      </c>
      <c r="I60" s="29">
        <f>금월!I60-전월!I60</f>
        <v>0</v>
      </c>
      <c r="J60" s="29">
        <f>금월!J60-전월!J60</f>
        <v>0</v>
      </c>
      <c r="K60" s="29">
        <f>금월!K60-전월!K60</f>
        <v>0</v>
      </c>
      <c r="L60" s="29">
        <f>금월!L60-전월!L60</f>
        <v>0</v>
      </c>
      <c r="M60" s="29">
        <f>금월!M60-전월!M60</f>
        <v>0</v>
      </c>
      <c r="N60" s="29">
        <f>금월!N60-전월!N60</f>
        <v>0</v>
      </c>
      <c r="O60" s="29">
        <f>금월!O60-전월!O60</f>
        <v>0</v>
      </c>
      <c r="P60" s="29">
        <f>금월!P60-전월!P60</f>
        <v>0</v>
      </c>
      <c r="Q60" s="29">
        <f>금월!Q60-전월!Q60</f>
        <v>0</v>
      </c>
      <c r="R60" s="29">
        <f>금월!R60-전월!R60</f>
        <v>0</v>
      </c>
      <c r="S60" s="29">
        <f>금월!S60-전월!S60</f>
        <v>0</v>
      </c>
      <c r="T60" s="29">
        <f>금월!T60-전월!T60</f>
        <v>0</v>
      </c>
      <c r="U60" s="29">
        <f>금월!U60-전월!U60</f>
        <v>0</v>
      </c>
      <c r="V60" s="29">
        <f>금월!V60-전월!V60</f>
        <v>0</v>
      </c>
      <c r="W60" s="29">
        <f>금월!W60-전월!W60</f>
        <v>0</v>
      </c>
      <c r="X60" s="29">
        <f>금월!X60-전월!X60</f>
        <v>0</v>
      </c>
      <c r="Y60" s="29">
        <f>금월!Y60-전월!Y60</f>
        <v>0</v>
      </c>
      <c r="Z60" s="29">
        <f>금월!Z60-전월!Z60</f>
        <v>0</v>
      </c>
      <c r="AA60" s="29">
        <f>금월!AA60-전월!AA60</f>
        <v>0</v>
      </c>
      <c r="AB60" s="29">
        <f>금월!AB60-전월!AB60</f>
        <v>0</v>
      </c>
      <c r="AC60" s="29">
        <f>금월!AC60-전월!AC60</f>
        <v>0</v>
      </c>
      <c r="AD60" s="29">
        <f>금월!AD60-전월!AD60</f>
        <v>0</v>
      </c>
      <c r="AE60" s="29">
        <f>금월!AE60-전월!AE60</f>
        <v>0</v>
      </c>
      <c r="AF60" s="29">
        <f>금월!AF60-전월!AF60</f>
        <v>0</v>
      </c>
      <c r="AG60" s="29">
        <f>금월!AG60-전월!AG60</f>
        <v>0</v>
      </c>
      <c r="AH60" s="29">
        <f>금월!AH60-전월!AH60</f>
        <v>0</v>
      </c>
      <c r="AI60" s="29">
        <f>금월!AI60-전월!AI60</f>
        <v>0</v>
      </c>
      <c r="AJ60" s="29">
        <f>금월!AJ60-전월!AJ60</f>
        <v>0</v>
      </c>
      <c r="AK60" s="29">
        <f>금월!AK60-전월!AK60</f>
        <v>0</v>
      </c>
      <c r="AL60" s="29">
        <f>금월!AL60-전월!AL60</f>
        <v>0</v>
      </c>
      <c r="AM60" s="29">
        <f>금월!AM60-전월!AM60</f>
        <v>0</v>
      </c>
      <c r="AN60" s="29">
        <f>금월!AN60-전월!AN60</f>
        <v>0</v>
      </c>
      <c r="AO60" s="29">
        <f>금월!AO60-전월!AO60</f>
        <v>0</v>
      </c>
      <c r="AP60" s="29">
        <f>금월!AP60-전월!AP60</f>
        <v>0</v>
      </c>
      <c r="AQ60" s="29">
        <f>금월!AQ60-전월!AQ60</f>
        <v>0</v>
      </c>
      <c r="AR60" s="29">
        <f>금월!AR60-전월!AR60</f>
        <v>0</v>
      </c>
    </row>
    <row r="61" spans="1:44">
      <c r="A61" s="194"/>
      <c r="B61" s="71" t="s">
        <v>190</v>
      </c>
      <c r="C61" s="71"/>
      <c r="D61" s="23"/>
      <c r="E61" s="83">
        <f t="shared" si="10"/>
        <v>1</v>
      </c>
      <c r="F61" s="29">
        <f>금월!F61-전월!F61</f>
        <v>0</v>
      </c>
      <c r="G61" s="29">
        <f>금월!G61-전월!G61</f>
        <v>1</v>
      </c>
      <c r="H61" s="29">
        <f>금월!H61-전월!H61</f>
        <v>0</v>
      </c>
      <c r="I61" s="29">
        <f>금월!I61-전월!I61</f>
        <v>0</v>
      </c>
      <c r="J61" s="29">
        <f>금월!J61-전월!J61</f>
        <v>0</v>
      </c>
      <c r="K61" s="29">
        <f>금월!K61-전월!K61</f>
        <v>0</v>
      </c>
      <c r="L61" s="29">
        <f>금월!L61-전월!L61</f>
        <v>0</v>
      </c>
      <c r="M61" s="29">
        <f>금월!M61-전월!M61</f>
        <v>0</v>
      </c>
      <c r="N61" s="29">
        <f>금월!N61-전월!N61</f>
        <v>0</v>
      </c>
      <c r="O61" s="29">
        <f>금월!O61-전월!O61</f>
        <v>0</v>
      </c>
      <c r="P61" s="29">
        <f>금월!P61-전월!P61</f>
        <v>0</v>
      </c>
      <c r="Q61" s="29">
        <f>금월!Q61-전월!Q61</f>
        <v>0</v>
      </c>
      <c r="R61" s="29">
        <f>금월!R61-전월!R61</f>
        <v>0</v>
      </c>
      <c r="S61" s="29">
        <f>금월!S61-전월!S61</f>
        <v>0</v>
      </c>
      <c r="T61" s="29">
        <f>금월!T61-전월!T61</f>
        <v>0</v>
      </c>
      <c r="U61" s="29">
        <f>금월!U61-전월!U61</f>
        <v>0</v>
      </c>
      <c r="V61" s="29">
        <f>금월!V61-전월!V61</f>
        <v>0</v>
      </c>
      <c r="W61" s="29">
        <f>금월!W61-전월!W61</f>
        <v>0</v>
      </c>
      <c r="X61" s="29">
        <f>금월!X61-전월!X61</f>
        <v>0</v>
      </c>
      <c r="Y61" s="29">
        <f>금월!Y61-전월!Y61</f>
        <v>0</v>
      </c>
      <c r="Z61" s="29">
        <f>금월!Z61-전월!Z61</f>
        <v>0</v>
      </c>
      <c r="AA61" s="29">
        <f>금월!AA61-전월!AA61</f>
        <v>0</v>
      </c>
      <c r="AB61" s="29">
        <f>금월!AB61-전월!AB61</f>
        <v>0</v>
      </c>
      <c r="AC61" s="29">
        <f>금월!AC61-전월!AC61</f>
        <v>0</v>
      </c>
      <c r="AD61" s="29">
        <f>금월!AD61-전월!AD61</f>
        <v>0</v>
      </c>
      <c r="AE61" s="29">
        <f>금월!AE61-전월!AE61</f>
        <v>0</v>
      </c>
      <c r="AF61" s="29">
        <f>금월!AF61-전월!AF61</f>
        <v>0</v>
      </c>
      <c r="AG61" s="29">
        <f>금월!AG61-전월!AG61</f>
        <v>0</v>
      </c>
      <c r="AH61" s="29">
        <f>금월!AH61-전월!AH61</f>
        <v>0</v>
      </c>
      <c r="AI61" s="29">
        <f>금월!AI61-전월!AI61</f>
        <v>0</v>
      </c>
      <c r="AJ61" s="29">
        <f>금월!AJ61-전월!AJ61</f>
        <v>0</v>
      </c>
      <c r="AK61" s="29">
        <f>금월!AK61-전월!AK61</f>
        <v>0</v>
      </c>
      <c r="AL61" s="29">
        <f>금월!AL61-전월!AL61</f>
        <v>0</v>
      </c>
      <c r="AM61" s="29">
        <f>금월!AM61-전월!AM61</f>
        <v>0</v>
      </c>
      <c r="AN61" s="29">
        <f>금월!AN61-전월!AN61</f>
        <v>0</v>
      </c>
      <c r="AO61" s="29">
        <f>금월!AO61-전월!AO61</f>
        <v>0</v>
      </c>
      <c r="AP61" s="29">
        <f>금월!AP61-전월!AP61</f>
        <v>0</v>
      </c>
      <c r="AQ61" s="29">
        <f>금월!AQ61-전월!AQ61</f>
        <v>0</v>
      </c>
      <c r="AR61" s="29">
        <f>금월!AR61-전월!AR61</f>
        <v>0</v>
      </c>
    </row>
    <row r="62" spans="1:44">
      <c r="A62" s="194"/>
      <c r="B62" s="71" t="s">
        <v>81</v>
      </c>
      <c r="C62" s="71"/>
      <c r="D62" s="23"/>
      <c r="E62" s="83">
        <f t="shared" si="10"/>
        <v>0</v>
      </c>
      <c r="F62" s="29">
        <f>금월!F62-전월!F62</f>
        <v>0</v>
      </c>
      <c r="G62" s="29">
        <f>금월!G62-전월!G62</f>
        <v>0</v>
      </c>
      <c r="H62" s="29">
        <f>금월!H62-전월!H62</f>
        <v>0</v>
      </c>
      <c r="I62" s="29">
        <f>금월!I62-전월!I62</f>
        <v>0</v>
      </c>
      <c r="J62" s="29">
        <f>금월!J62-전월!J62</f>
        <v>0</v>
      </c>
      <c r="K62" s="29">
        <f>금월!K62-전월!K62</f>
        <v>0</v>
      </c>
      <c r="L62" s="29">
        <f>금월!L62-전월!L62</f>
        <v>0</v>
      </c>
      <c r="M62" s="29">
        <f>금월!M62-전월!M62</f>
        <v>0</v>
      </c>
      <c r="N62" s="29">
        <f>금월!N62-전월!N62</f>
        <v>0</v>
      </c>
      <c r="O62" s="29">
        <f>금월!O62-전월!O62</f>
        <v>0</v>
      </c>
      <c r="P62" s="29">
        <f>금월!P62-전월!P62</f>
        <v>0</v>
      </c>
      <c r="Q62" s="29">
        <f>금월!Q62-전월!Q62</f>
        <v>0</v>
      </c>
      <c r="R62" s="29">
        <f>금월!R62-전월!R62</f>
        <v>0</v>
      </c>
      <c r="S62" s="29">
        <f>금월!S62-전월!S62</f>
        <v>0</v>
      </c>
      <c r="T62" s="29">
        <f>금월!T62-전월!T62</f>
        <v>0</v>
      </c>
      <c r="U62" s="29">
        <f>금월!U62-전월!U62</f>
        <v>0</v>
      </c>
      <c r="V62" s="29">
        <f>금월!V62-전월!V62</f>
        <v>0</v>
      </c>
      <c r="W62" s="29">
        <f>금월!W62-전월!W62</f>
        <v>0</v>
      </c>
      <c r="X62" s="29">
        <f>금월!X62-전월!X62</f>
        <v>0</v>
      </c>
      <c r="Y62" s="29">
        <f>금월!Y62-전월!Y62</f>
        <v>0</v>
      </c>
      <c r="Z62" s="29">
        <f>금월!Z62-전월!Z62</f>
        <v>0</v>
      </c>
      <c r="AA62" s="29">
        <f>금월!AA62-전월!AA62</f>
        <v>0</v>
      </c>
      <c r="AB62" s="29">
        <f>금월!AB62-전월!AB62</f>
        <v>0</v>
      </c>
      <c r="AC62" s="29">
        <f>금월!AC62-전월!AC62</f>
        <v>0</v>
      </c>
      <c r="AD62" s="29">
        <f>금월!AD62-전월!AD62</f>
        <v>0</v>
      </c>
      <c r="AE62" s="29">
        <f>금월!AE62-전월!AE62</f>
        <v>0</v>
      </c>
      <c r="AF62" s="29">
        <f>금월!AF62-전월!AF62</f>
        <v>0</v>
      </c>
      <c r="AG62" s="29">
        <f>금월!AG62-전월!AG62</f>
        <v>0</v>
      </c>
      <c r="AH62" s="29">
        <f>금월!AH62-전월!AH62</f>
        <v>0</v>
      </c>
      <c r="AI62" s="29">
        <f>금월!AI62-전월!AI62</f>
        <v>0</v>
      </c>
      <c r="AJ62" s="29">
        <f>금월!AJ62-전월!AJ62</f>
        <v>0</v>
      </c>
      <c r="AK62" s="29">
        <f>금월!AK62-전월!AK62</f>
        <v>0</v>
      </c>
      <c r="AL62" s="29">
        <f>금월!AL62-전월!AL62</f>
        <v>0</v>
      </c>
      <c r="AM62" s="29">
        <f>금월!AM62-전월!AM62</f>
        <v>0</v>
      </c>
      <c r="AN62" s="29">
        <f>금월!AN62-전월!AN62</f>
        <v>0</v>
      </c>
      <c r="AO62" s="29">
        <f>금월!AO62-전월!AO62</f>
        <v>0</v>
      </c>
      <c r="AP62" s="29">
        <f>금월!AP62-전월!AP62</f>
        <v>0</v>
      </c>
      <c r="AQ62" s="29">
        <f>금월!AQ62-전월!AQ62</f>
        <v>0</v>
      </c>
      <c r="AR62" s="29">
        <f>금월!AR62-전월!AR62</f>
        <v>0</v>
      </c>
    </row>
    <row r="63" spans="1:44">
      <c r="A63" s="194"/>
      <c r="B63" s="71" t="s">
        <v>82</v>
      </c>
      <c r="C63" s="71"/>
      <c r="D63" s="23"/>
      <c r="E63" s="83">
        <f t="shared" si="10"/>
        <v>0</v>
      </c>
      <c r="F63" s="29">
        <f>금월!F63-전월!F63</f>
        <v>0</v>
      </c>
      <c r="G63" s="29">
        <f>금월!G63-전월!G63</f>
        <v>0</v>
      </c>
      <c r="H63" s="29">
        <f>금월!H63-전월!H63</f>
        <v>0</v>
      </c>
      <c r="I63" s="29">
        <f>금월!I63-전월!I63</f>
        <v>0</v>
      </c>
      <c r="J63" s="29">
        <f>금월!J63-전월!J63</f>
        <v>0</v>
      </c>
      <c r="K63" s="29">
        <f>금월!K63-전월!K63</f>
        <v>0</v>
      </c>
      <c r="L63" s="29">
        <f>금월!L63-전월!L63</f>
        <v>0</v>
      </c>
      <c r="M63" s="29">
        <f>금월!M63-전월!M63</f>
        <v>0</v>
      </c>
      <c r="N63" s="29">
        <f>금월!N63-전월!N63</f>
        <v>0</v>
      </c>
      <c r="O63" s="29">
        <f>금월!O63-전월!O63</f>
        <v>0</v>
      </c>
      <c r="P63" s="29">
        <f>금월!P63-전월!P63</f>
        <v>0</v>
      </c>
      <c r="Q63" s="29">
        <f>금월!Q63-전월!Q63</f>
        <v>0</v>
      </c>
      <c r="R63" s="29">
        <f>금월!R63-전월!R63</f>
        <v>0</v>
      </c>
      <c r="S63" s="29">
        <f>금월!S63-전월!S63</f>
        <v>0</v>
      </c>
      <c r="T63" s="29">
        <f>금월!T63-전월!T63</f>
        <v>0</v>
      </c>
      <c r="U63" s="29">
        <f>금월!U63-전월!U63</f>
        <v>0</v>
      </c>
      <c r="V63" s="29">
        <f>금월!V63-전월!V63</f>
        <v>0</v>
      </c>
      <c r="W63" s="29">
        <f>금월!W63-전월!W63</f>
        <v>0</v>
      </c>
      <c r="X63" s="29">
        <f>금월!X63-전월!X63</f>
        <v>0</v>
      </c>
      <c r="Y63" s="29">
        <f>금월!Y63-전월!Y63</f>
        <v>0</v>
      </c>
      <c r="Z63" s="29">
        <f>금월!Z63-전월!Z63</f>
        <v>0</v>
      </c>
      <c r="AA63" s="29">
        <f>금월!AA63-전월!AA63</f>
        <v>0</v>
      </c>
      <c r="AB63" s="29">
        <f>금월!AB63-전월!AB63</f>
        <v>0</v>
      </c>
      <c r="AC63" s="29">
        <f>금월!AC63-전월!AC63</f>
        <v>0</v>
      </c>
      <c r="AD63" s="29">
        <f>금월!AD63-전월!AD63</f>
        <v>0</v>
      </c>
      <c r="AE63" s="29">
        <f>금월!AE63-전월!AE63</f>
        <v>0</v>
      </c>
      <c r="AF63" s="29">
        <f>금월!AF63-전월!AF63</f>
        <v>0</v>
      </c>
      <c r="AG63" s="29">
        <f>금월!AG63-전월!AG63</f>
        <v>0</v>
      </c>
      <c r="AH63" s="29">
        <f>금월!AH63-전월!AH63</f>
        <v>0</v>
      </c>
      <c r="AI63" s="29">
        <f>금월!AI63-전월!AI63</f>
        <v>0</v>
      </c>
      <c r="AJ63" s="29">
        <f>금월!AJ63-전월!AJ63</f>
        <v>0</v>
      </c>
      <c r="AK63" s="29">
        <f>금월!AK63-전월!AK63</f>
        <v>0</v>
      </c>
      <c r="AL63" s="29">
        <f>금월!AL63-전월!AL63</f>
        <v>0</v>
      </c>
      <c r="AM63" s="29">
        <f>금월!AM63-전월!AM63</f>
        <v>0</v>
      </c>
      <c r="AN63" s="29">
        <f>금월!AN63-전월!AN63</f>
        <v>0</v>
      </c>
      <c r="AO63" s="29">
        <f>금월!AO63-전월!AO63</f>
        <v>0</v>
      </c>
      <c r="AP63" s="29">
        <f>금월!AP63-전월!AP63</f>
        <v>0</v>
      </c>
      <c r="AQ63" s="29">
        <f>금월!AQ63-전월!AQ63</f>
        <v>0</v>
      </c>
      <c r="AR63" s="29">
        <f>금월!AR63-전월!AR63</f>
        <v>0</v>
      </c>
    </row>
    <row r="64" spans="1:44">
      <c r="A64" s="194"/>
      <c r="B64" s="71" t="s">
        <v>84</v>
      </c>
      <c r="C64" s="71"/>
      <c r="D64" s="23"/>
      <c r="E64" s="83">
        <f t="shared" si="10"/>
        <v>0</v>
      </c>
      <c r="F64" s="29">
        <f>금월!F64-전월!F64</f>
        <v>0</v>
      </c>
      <c r="G64" s="29">
        <f>금월!G64-전월!G64</f>
        <v>0</v>
      </c>
      <c r="H64" s="29">
        <f>금월!H64-전월!H64</f>
        <v>0</v>
      </c>
      <c r="I64" s="29">
        <f>금월!I64-전월!I64</f>
        <v>0</v>
      </c>
      <c r="J64" s="29">
        <f>금월!J64-전월!J64</f>
        <v>0</v>
      </c>
      <c r="K64" s="29">
        <f>금월!K64-전월!K64</f>
        <v>0</v>
      </c>
      <c r="L64" s="29">
        <f>금월!L64-전월!L64</f>
        <v>0</v>
      </c>
      <c r="M64" s="29">
        <f>금월!M64-전월!M64</f>
        <v>0</v>
      </c>
      <c r="N64" s="29">
        <f>금월!N64-전월!N64</f>
        <v>0</v>
      </c>
      <c r="O64" s="29">
        <f>금월!O64-전월!O64</f>
        <v>0</v>
      </c>
      <c r="P64" s="29">
        <f>금월!P64-전월!P64</f>
        <v>0</v>
      </c>
      <c r="Q64" s="29">
        <f>금월!Q64-전월!Q64</f>
        <v>0</v>
      </c>
      <c r="R64" s="29">
        <f>금월!R64-전월!R64</f>
        <v>0</v>
      </c>
      <c r="S64" s="29">
        <f>금월!S64-전월!S64</f>
        <v>0</v>
      </c>
      <c r="T64" s="29">
        <f>금월!T64-전월!T64</f>
        <v>0</v>
      </c>
      <c r="U64" s="29">
        <f>금월!U64-전월!U64</f>
        <v>0</v>
      </c>
      <c r="V64" s="29">
        <f>금월!V64-전월!V64</f>
        <v>0</v>
      </c>
      <c r="W64" s="29">
        <f>금월!W64-전월!W64</f>
        <v>0</v>
      </c>
      <c r="X64" s="29">
        <f>금월!X64-전월!X64</f>
        <v>0</v>
      </c>
      <c r="Y64" s="29">
        <f>금월!Y64-전월!Y64</f>
        <v>0</v>
      </c>
      <c r="Z64" s="29">
        <f>금월!Z64-전월!Z64</f>
        <v>0</v>
      </c>
      <c r="AA64" s="29">
        <f>금월!AA64-전월!AA64</f>
        <v>0</v>
      </c>
      <c r="AB64" s="29">
        <f>금월!AB64-전월!AB64</f>
        <v>0</v>
      </c>
      <c r="AC64" s="29">
        <f>금월!AC64-전월!AC64</f>
        <v>0</v>
      </c>
      <c r="AD64" s="29">
        <f>금월!AD64-전월!AD64</f>
        <v>0</v>
      </c>
      <c r="AE64" s="29">
        <f>금월!AE64-전월!AE64</f>
        <v>0</v>
      </c>
      <c r="AF64" s="29">
        <f>금월!AF64-전월!AF64</f>
        <v>0</v>
      </c>
      <c r="AG64" s="29">
        <f>금월!AG64-전월!AG64</f>
        <v>0</v>
      </c>
      <c r="AH64" s="29">
        <f>금월!AH64-전월!AH64</f>
        <v>0</v>
      </c>
      <c r="AI64" s="29">
        <f>금월!AI64-전월!AI64</f>
        <v>0</v>
      </c>
      <c r="AJ64" s="29">
        <f>금월!AJ64-전월!AJ64</f>
        <v>0</v>
      </c>
      <c r="AK64" s="29">
        <f>금월!AK64-전월!AK64</f>
        <v>0</v>
      </c>
      <c r="AL64" s="29">
        <f>금월!AL64-전월!AL64</f>
        <v>0</v>
      </c>
      <c r="AM64" s="29">
        <f>금월!AM64-전월!AM64</f>
        <v>0</v>
      </c>
      <c r="AN64" s="29">
        <f>금월!AN64-전월!AN64</f>
        <v>0</v>
      </c>
      <c r="AO64" s="29">
        <f>금월!AO64-전월!AO64</f>
        <v>0</v>
      </c>
      <c r="AP64" s="29">
        <f>금월!AP64-전월!AP64</f>
        <v>0</v>
      </c>
      <c r="AQ64" s="29">
        <f>금월!AQ64-전월!AQ64</f>
        <v>0</v>
      </c>
      <c r="AR64" s="29">
        <f>금월!AR64-전월!AR64</f>
        <v>0</v>
      </c>
    </row>
    <row r="65" spans="1:44" ht="17.25" thickBot="1">
      <c r="A65" s="195"/>
      <c r="B65" s="72" t="s">
        <v>85</v>
      </c>
      <c r="C65" s="72"/>
      <c r="D65" s="50"/>
      <c r="E65" s="84">
        <f t="shared" si="10"/>
        <v>0</v>
      </c>
      <c r="F65" s="29">
        <f>금월!F65-전월!F65</f>
        <v>0</v>
      </c>
      <c r="G65" s="29">
        <f>금월!G65-전월!G65</f>
        <v>0</v>
      </c>
      <c r="H65" s="29">
        <f>금월!H65-전월!H65</f>
        <v>0</v>
      </c>
      <c r="I65" s="29">
        <f>금월!I65-전월!I65</f>
        <v>0</v>
      </c>
      <c r="J65" s="29">
        <f>금월!J65-전월!J65</f>
        <v>0</v>
      </c>
      <c r="K65" s="29">
        <f>금월!K65-전월!K65</f>
        <v>0</v>
      </c>
      <c r="L65" s="29">
        <f>금월!L65-전월!L65</f>
        <v>0</v>
      </c>
      <c r="M65" s="29">
        <f>금월!M65-전월!M65</f>
        <v>0</v>
      </c>
      <c r="N65" s="29">
        <f>금월!N65-전월!N65</f>
        <v>0</v>
      </c>
      <c r="O65" s="29">
        <f>금월!O65-전월!O65</f>
        <v>0</v>
      </c>
      <c r="P65" s="29">
        <f>금월!P65-전월!P65</f>
        <v>0</v>
      </c>
      <c r="Q65" s="29">
        <f>금월!Q65-전월!Q65</f>
        <v>0</v>
      </c>
      <c r="R65" s="29">
        <f>금월!R65-전월!R65</f>
        <v>0</v>
      </c>
      <c r="S65" s="29">
        <f>금월!S65-전월!S65</f>
        <v>0</v>
      </c>
      <c r="T65" s="29">
        <f>금월!T65-전월!T65</f>
        <v>0</v>
      </c>
      <c r="U65" s="29">
        <f>금월!U65-전월!U65</f>
        <v>0</v>
      </c>
      <c r="V65" s="29">
        <f>금월!V65-전월!V65</f>
        <v>0</v>
      </c>
      <c r="W65" s="29">
        <f>금월!W65-전월!W65</f>
        <v>0</v>
      </c>
      <c r="X65" s="29">
        <f>금월!X65-전월!X65</f>
        <v>0</v>
      </c>
      <c r="Y65" s="29">
        <f>금월!Y65-전월!Y65</f>
        <v>0</v>
      </c>
      <c r="Z65" s="29">
        <f>금월!Z65-전월!Z65</f>
        <v>0</v>
      </c>
      <c r="AA65" s="29">
        <f>금월!AA65-전월!AA65</f>
        <v>0</v>
      </c>
      <c r="AB65" s="29">
        <f>금월!AB65-전월!AB65</f>
        <v>0</v>
      </c>
      <c r="AC65" s="29">
        <f>금월!AC65-전월!AC65</f>
        <v>0</v>
      </c>
      <c r="AD65" s="29">
        <f>금월!AD65-전월!AD65</f>
        <v>0</v>
      </c>
      <c r="AE65" s="29">
        <f>금월!AE65-전월!AE65</f>
        <v>0</v>
      </c>
      <c r="AF65" s="29">
        <f>금월!AF65-전월!AF65</f>
        <v>0</v>
      </c>
      <c r="AG65" s="29">
        <f>금월!AG65-전월!AG65</f>
        <v>0</v>
      </c>
      <c r="AH65" s="29">
        <f>금월!AH65-전월!AH65</f>
        <v>0</v>
      </c>
      <c r="AI65" s="29">
        <f>금월!AI65-전월!AI65</f>
        <v>0</v>
      </c>
      <c r="AJ65" s="29">
        <f>금월!AJ65-전월!AJ65</f>
        <v>0</v>
      </c>
      <c r="AK65" s="29">
        <f>금월!AK65-전월!AK65</f>
        <v>0</v>
      </c>
      <c r="AL65" s="29">
        <f>금월!AL65-전월!AL65</f>
        <v>0</v>
      </c>
      <c r="AM65" s="29">
        <f>금월!AM65-전월!AM65</f>
        <v>0</v>
      </c>
      <c r="AN65" s="29">
        <f>금월!AN65-전월!AN65</f>
        <v>0</v>
      </c>
      <c r="AO65" s="29">
        <f>금월!AO65-전월!AO65</f>
        <v>0</v>
      </c>
      <c r="AP65" s="29">
        <f>금월!AP65-전월!AP65</f>
        <v>0</v>
      </c>
      <c r="AQ65" s="29">
        <f>금월!AQ65-전월!AQ65</f>
        <v>0</v>
      </c>
      <c r="AR65" s="29">
        <f>금월!AR65-전월!AR65</f>
        <v>0</v>
      </c>
    </row>
    <row r="66" spans="1:44" ht="17.25" thickBot="1">
      <c r="A66" s="120"/>
      <c r="B66" s="121"/>
      <c r="C66" s="121">
        <f>IF(E66=D66,1)</f>
        <v>1</v>
      </c>
      <c r="D66" s="122">
        <f>SUM(E48:E65)</f>
        <v>1</v>
      </c>
      <c r="E66" s="160">
        <f>SUM(F66:AR66)</f>
        <v>1</v>
      </c>
      <c r="F66" s="123">
        <f>SUM(F48:F65)</f>
        <v>0</v>
      </c>
      <c r="G66" s="124">
        <f t="shared" ref="G66:AR66" si="12">SUM(G48:G65)</f>
        <v>1</v>
      </c>
      <c r="H66" s="124">
        <f t="shared" si="12"/>
        <v>0</v>
      </c>
      <c r="I66" s="124">
        <f t="shared" si="12"/>
        <v>0</v>
      </c>
      <c r="J66" s="124">
        <f t="shared" si="12"/>
        <v>0</v>
      </c>
      <c r="K66" s="124">
        <f t="shared" si="12"/>
        <v>0</v>
      </c>
      <c r="L66" s="124">
        <f t="shared" si="12"/>
        <v>0</v>
      </c>
      <c r="M66" s="124">
        <f t="shared" si="12"/>
        <v>0</v>
      </c>
      <c r="N66" s="124">
        <f t="shared" si="12"/>
        <v>0</v>
      </c>
      <c r="O66" s="124">
        <f t="shared" si="12"/>
        <v>0</v>
      </c>
      <c r="P66" s="124">
        <f t="shared" si="12"/>
        <v>0</v>
      </c>
      <c r="Q66" s="124">
        <f t="shared" si="12"/>
        <v>0</v>
      </c>
      <c r="R66" s="124">
        <f t="shared" si="12"/>
        <v>0</v>
      </c>
      <c r="S66" s="124">
        <f t="shared" si="12"/>
        <v>0</v>
      </c>
      <c r="T66" s="124">
        <f t="shared" si="12"/>
        <v>0</v>
      </c>
      <c r="U66" s="124">
        <f t="shared" si="12"/>
        <v>0</v>
      </c>
      <c r="V66" s="124">
        <f t="shared" si="12"/>
        <v>0</v>
      </c>
      <c r="W66" s="124">
        <f t="shared" si="12"/>
        <v>0</v>
      </c>
      <c r="X66" s="124">
        <f t="shared" si="12"/>
        <v>0</v>
      </c>
      <c r="Y66" s="124">
        <f t="shared" si="12"/>
        <v>0</v>
      </c>
      <c r="Z66" s="124">
        <f t="shared" si="12"/>
        <v>0</v>
      </c>
      <c r="AA66" s="124">
        <f t="shared" si="12"/>
        <v>0</v>
      </c>
      <c r="AB66" s="124">
        <f t="shared" si="12"/>
        <v>0</v>
      </c>
      <c r="AC66" s="124">
        <f t="shared" si="12"/>
        <v>0</v>
      </c>
      <c r="AD66" s="124">
        <f t="shared" si="12"/>
        <v>0</v>
      </c>
      <c r="AE66" s="124">
        <f t="shared" si="12"/>
        <v>0</v>
      </c>
      <c r="AF66" s="124">
        <f t="shared" si="12"/>
        <v>0</v>
      </c>
      <c r="AG66" s="124">
        <f t="shared" si="12"/>
        <v>0</v>
      </c>
      <c r="AH66" s="124">
        <f t="shared" si="12"/>
        <v>0</v>
      </c>
      <c r="AI66" s="124">
        <f t="shared" si="12"/>
        <v>0</v>
      </c>
      <c r="AJ66" s="124">
        <f t="shared" si="12"/>
        <v>0</v>
      </c>
      <c r="AK66" s="124">
        <f t="shared" si="12"/>
        <v>0</v>
      </c>
      <c r="AL66" s="124">
        <f t="shared" si="12"/>
        <v>0</v>
      </c>
      <c r="AM66" s="124">
        <f t="shared" si="12"/>
        <v>0</v>
      </c>
      <c r="AN66" s="124">
        <f t="shared" si="12"/>
        <v>0</v>
      </c>
      <c r="AO66" s="124">
        <f t="shared" si="12"/>
        <v>0</v>
      </c>
      <c r="AP66" s="124">
        <f t="shared" si="12"/>
        <v>0</v>
      </c>
      <c r="AQ66" s="124">
        <f t="shared" si="12"/>
        <v>0</v>
      </c>
      <c r="AR66" s="122">
        <f t="shared" si="12"/>
        <v>0</v>
      </c>
    </row>
    <row r="67" spans="1:44">
      <c r="A67" s="179" t="s">
        <v>191</v>
      </c>
      <c r="B67" s="188" t="s">
        <v>192</v>
      </c>
      <c r="C67" s="57" t="s">
        <v>193</v>
      </c>
      <c r="D67" s="51"/>
      <c r="E67" s="82">
        <f t="shared" ref="E67:E84" si="13">SUM(F67:AR67)</f>
        <v>0</v>
      </c>
      <c r="F67" s="29">
        <f>금월!F67-전월!F67</f>
        <v>0</v>
      </c>
      <c r="G67" s="29">
        <f>금월!G67-전월!G67</f>
        <v>0</v>
      </c>
      <c r="H67" s="29">
        <f>금월!H67-전월!H67</f>
        <v>0</v>
      </c>
      <c r="I67" s="29">
        <f>금월!I67-전월!I67</f>
        <v>0</v>
      </c>
      <c r="J67" s="29">
        <f>금월!J67-전월!J67</f>
        <v>0</v>
      </c>
      <c r="K67" s="29">
        <f>금월!K67-전월!K67</f>
        <v>0</v>
      </c>
      <c r="L67" s="29">
        <f>금월!L67-전월!L67</f>
        <v>0</v>
      </c>
      <c r="M67" s="29">
        <f>금월!M67-전월!M67</f>
        <v>0</v>
      </c>
      <c r="N67" s="29">
        <f>금월!N67-전월!N67</f>
        <v>0</v>
      </c>
      <c r="O67" s="29">
        <f>금월!O67-전월!O67</f>
        <v>0</v>
      </c>
      <c r="P67" s="29">
        <f>금월!P67-전월!P67</f>
        <v>0</v>
      </c>
      <c r="Q67" s="29">
        <f>금월!Q67-전월!Q67</f>
        <v>0</v>
      </c>
      <c r="R67" s="29">
        <f>금월!R67-전월!R67</f>
        <v>0</v>
      </c>
      <c r="S67" s="29">
        <f>금월!S67-전월!S67</f>
        <v>0</v>
      </c>
      <c r="T67" s="29">
        <f>금월!T67-전월!T67</f>
        <v>0</v>
      </c>
      <c r="U67" s="29">
        <f>금월!U67-전월!U67</f>
        <v>0</v>
      </c>
      <c r="V67" s="29">
        <f>금월!V67-전월!V67</f>
        <v>0</v>
      </c>
      <c r="W67" s="29">
        <f>금월!W67-전월!W67</f>
        <v>0</v>
      </c>
      <c r="X67" s="29">
        <f>금월!X67-전월!X67</f>
        <v>0</v>
      </c>
      <c r="Y67" s="29">
        <f>금월!Y67-전월!Y67</f>
        <v>0</v>
      </c>
      <c r="Z67" s="29">
        <f>금월!Z67-전월!Z67</f>
        <v>0</v>
      </c>
      <c r="AA67" s="29">
        <f>금월!AA67-전월!AA67</f>
        <v>0</v>
      </c>
      <c r="AB67" s="29">
        <f>금월!AB67-전월!AB67</f>
        <v>0</v>
      </c>
      <c r="AC67" s="29">
        <f>금월!AC67-전월!AC67</f>
        <v>0</v>
      </c>
      <c r="AD67" s="29">
        <f>금월!AD67-전월!AD67</f>
        <v>0</v>
      </c>
      <c r="AE67" s="29">
        <f>금월!AE67-전월!AE67</f>
        <v>0</v>
      </c>
      <c r="AF67" s="29">
        <f>금월!AF67-전월!AF67</f>
        <v>0</v>
      </c>
      <c r="AG67" s="29">
        <f>금월!AG67-전월!AG67</f>
        <v>0</v>
      </c>
      <c r="AH67" s="29">
        <f>금월!AH67-전월!AH67</f>
        <v>0</v>
      </c>
      <c r="AI67" s="29">
        <f>금월!AI67-전월!AI67</f>
        <v>0</v>
      </c>
      <c r="AJ67" s="29">
        <f>금월!AJ67-전월!AJ67</f>
        <v>0</v>
      </c>
      <c r="AK67" s="29">
        <f>금월!AK67-전월!AK67</f>
        <v>0</v>
      </c>
      <c r="AL67" s="29">
        <f>금월!AL67-전월!AL67</f>
        <v>0</v>
      </c>
      <c r="AM67" s="29">
        <f>금월!AM67-전월!AM67</f>
        <v>0</v>
      </c>
      <c r="AN67" s="29">
        <f>금월!AN67-전월!AN67</f>
        <v>0</v>
      </c>
      <c r="AO67" s="29">
        <f>금월!AO67-전월!AO67</f>
        <v>0</v>
      </c>
      <c r="AP67" s="29">
        <f>금월!AP67-전월!AP67</f>
        <v>0</v>
      </c>
      <c r="AQ67" s="29">
        <f>금월!AQ67-전월!AQ67</f>
        <v>0</v>
      </c>
      <c r="AR67" s="29">
        <f>금월!AR67-전월!AR67</f>
        <v>0</v>
      </c>
    </row>
    <row r="68" spans="1:44">
      <c r="A68" s="180"/>
      <c r="B68" s="182"/>
      <c r="C68" s="71" t="s">
        <v>194</v>
      </c>
      <c r="D68" s="23"/>
      <c r="E68" s="83">
        <f t="shared" si="13"/>
        <v>0</v>
      </c>
      <c r="F68" s="29">
        <f>금월!F68-전월!F68</f>
        <v>0</v>
      </c>
      <c r="G68" s="29">
        <f>금월!G68-전월!G68</f>
        <v>0</v>
      </c>
      <c r="H68" s="29">
        <f>금월!H68-전월!H68</f>
        <v>0</v>
      </c>
      <c r="I68" s="29">
        <f>금월!I68-전월!I68</f>
        <v>0</v>
      </c>
      <c r="J68" s="29">
        <f>금월!J68-전월!J68</f>
        <v>0</v>
      </c>
      <c r="K68" s="29">
        <f>금월!K68-전월!K68</f>
        <v>0</v>
      </c>
      <c r="L68" s="29">
        <f>금월!L68-전월!L68</f>
        <v>0</v>
      </c>
      <c r="M68" s="29">
        <f>금월!M68-전월!M68</f>
        <v>0</v>
      </c>
      <c r="N68" s="29">
        <f>금월!N68-전월!N68</f>
        <v>0</v>
      </c>
      <c r="O68" s="29">
        <f>금월!O68-전월!O68</f>
        <v>0</v>
      </c>
      <c r="P68" s="29">
        <f>금월!P68-전월!P68</f>
        <v>0</v>
      </c>
      <c r="Q68" s="29">
        <f>금월!Q68-전월!Q68</f>
        <v>0</v>
      </c>
      <c r="R68" s="29">
        <f>금월!R68-전월!R68</f>
        <v>0</v>
      </c>
      <c r="S68" s="29">
        <f>금월!S68-전월!S68</f>
        <v>0</v>
      </c>
      <c r="T68" s="29">
        <f>금월!T68-전월!T68</f>
        <v>0</v>
      </c>
      <c r="U68" s="29">
        <f>금월!U68-전월!U68</f>
        <v>0</v>
      </c>
      <c r="V68" s="29">
        <f>금월!V68-전월!V68</f>
        <v>0</v>
      </c>
      <c r="W68" s="29">
        <f>금월!W68-전월!W68</f>
        <v>0</v>
      </c>
      <c r="X68" s="29">
        <f>금월!X68-전월!X68</f>
        <v>0</v>
      </c>
      <c r="Y68" s="29">
        <f>금월!Y68-전월!Y68</f>
        <v>0</v>
      </c>
      <c r="Z68" s="29">
        <f>금월!Z68-전월!Z68</f>
        <v>0</v>
      </c>
      <c r="AA68" s="29">
        <f>금월!AA68-전월!AA68</f>
        <v>0</v>
      </c>
      <c r="AB68" s="29">
        <f>금월!AB68-전월!AB68</f>
        <v>0</v>
      </c>
      <c r="AC68" s="29">
        <f>금월!AC68-전월!AC68</f>
        <v>0</v>
      </c>
      <c r="AD68" s="29">
        <f>금월!AD68-전월!AD68</f>
        <v>0</v>
      </c>
      <c r="AE68" s="29">
        <f>금월!AE68-전월!AE68</f>
        <v>0</v>
      </c>
      <c r="AF68" s="29">
        <f>금월!AF68-전월!AF68</f>
        <v>0</v>
      </c>
      <c r="AG68" s="29">
        <f>금월!AG68-전월!AG68</f>
        <v>0</v>
      </c>
      <c r="AH68" s="29">
        <f>금월!AH68-전월!AH68</f>
        <v>0</v>
      </c>
      <c r="AI68" s="29">
        <f>금월!AI68-전월!AI68</f>
        <v>0</v>
      </c>
      <c r="AJ68" s="29">
        <f>금월!AJ68-전월!AJ68</f>
        <v>0</v>
      </c>
      <c r="AK68" s="29">
        <f>금월!AK68-전월!AK68</f>
        <v>0</v>
      </c>
      <c r="AL68" s="29">
        <f>금월!AL68-전월!AL68</f>
        <v>0</v>
      </c>
      <c r="AM68" s="29">
        <f>금월!AM68-전월!AM68</f>
        <v>0</v>
      </c>
      <c r="AN68" s="29">
        <f>금월!AN68-전월!AN68</f>
        <v>0</v>
      </c>
      <c r="AO68" s="29">
        <f>금월!AO68-전월!AO68</f>
        <v>0</v>
      </c>
      <c r="AP68" s="29">
        <f>금월!AP68-전월!AP68</f>
        <v>0</v>
      </c>
      <c r="AQ68" s="29">
        <f>금월!AQ68-전월!AQ68</f>
        <v>0</v>
      </c>
      <c r="AR68" s="29">
        <f>금월!AR68-전월!AR68</f>
        <v>0</v>
      </c>
    </row>
    <row r="69" spans="1:44">
      <c r="A69" s="180"/>
      <c r="B69" s="183" t="s">
        <v>195</v>
      </c>
      <c r="C69" s="71" t="s">
        <v>196</v>
      </c>
      <c r="D69" s="52"/>
      <c r="E69" s="83">
        <f t="shared" si="13"/>
        <v>19</v>
      </c>
      <c r="F69" s="29">
        <f>금월!F69-전월!F69</f>
        <v>0</v>
      </c>
      <c r="G69" s="29">
        <f>금월!G69-전월!G69</f>
        <v>0</v>
      </c>
      <c r="H69" s="29">
        <f>금월!H69-전월!H69</f>
        <v>0</v>
      </c>
      <c r="I69" s="29">
        <f>금월!I69-전월!I69</f>
        <v>0</v>
      </c>
      <c r="J69" s="29">
        <f>금월!J69-전월!J69</f>
        <v>0</v>
      </c>
      <c r="K69" s="29">
        <f>금월!K69-전월!K69</f>
        <v>0</v>
      </c>
      <c r="L69" s="29">
        <f>금월!L69-전월!L69</f>
        <v>0</v>
      </c>
      <c r="M69" s="29">
        <f>금월!M69-전월!M69</f>
        <v>0</v>
      </c>
      <c r="N69" s="29">
        <f>금월!N69-전월!N69</f>
        <v>0</v>
      </c>
      <c r="O69" s="29">
        <f>금월!O69-전월!O69</f>
        <v>0</v>
      </c>
      <c r="P69" s="29">
        <f>금월!P69-전월!P69</f>
        <v>0</v>
      </c>
      <c r="Q69" s="29">
        <f>금월!Q69-전월!Q69</f>
        <v>0</v>
      </c>
      <c r="R69" s="29">
        <f>금월!R69-전월!R69</f>
        <v>0</v>
      </c>
      <c r="S69" s="29">
        <f>금월!S69-전월!S69</f>
        <v>0</v>
      </c>
      <c r="T69" s="29">
        <f>금월!T69-전월!T69</f>
        <v>0</v>
      </c>
      <c r="U69" s="29">
        <f>금월!U69-전월!U69</f>
        <v>0</v>
      </c>
      <c r="V69" s="29">
        <f>금월!V69-전월!V69</f>
        <v>0</v>
      </c>
      <c r="W69" s="29">
        <f>금월!W69-전월!W69</f>
        <v>0</v>
      </c>
      <c r="X69" s="29">
        <f>금월!X69-전월!X69</f>
        <v>0</v>
      </c>
      <c r="Y69" s="29">
        <f>금월!Y69-전월!Y69</f>
        <v>0</v>
      </c>
      <c r="Z69" s="29">
        <f>금월!Z69-전월!Z69</f>
        <v>0</v>
      </c>
      <c r="AA69" s="29">
        <f>금월!AA69-전월!AA69</f>
        <v>0</v>
      </c>
      <c r="AB69" s="29">
        <f>금월!AB69-전월!AB69</f>
        <v>0</v>
      </c>
      <c r="AC69" s="29">
        <f>금월!AC69-전월!AC69</f>
        <v>0</v>
      </c>
      <c r="AD69" s="29">
        <f>금월!AD69-전월!AD69</f>
        <v>14</v>
      </c>
      <c r="AE69" s="29">
        <f>금월!AE69-전월!AE69</f>
        <v>0</v>
      </c>
      <c r="AF69" s="29">
        <f>금월!AF69-전월!AF69</f>
        <v>0</v>
      </c>
      <c r="AG69" s="29">
        <f>금월!AG69-전월!AG69</f>
        <v>0</v>
      </c>
      <c r="AH69" s="29">
        <f>금월!AH69-전월!AH69</f>
        <v>0</v>
      </c>
      <c r="AI69" s="29">
        <f>금월!AI69-전월!AI69</f>
        <v>0</v>
      </c>
      <c r="AJ69" s="29">
        <f>금월!AJ69-전월!AJ69</f>
        <v>0</v>
      </c>
      <c r="AK69" s="29">
        <f>금월!AK69-전월!AK69</f>
        <v>0</v>
      </c>
      <c r="AL69" s="29">
        <f>금월!AL69-전월!AL69</f>
        <v>0</v>
      </c>
      <c r="AM69" s="29">
        <f>금월!AM69-전월!AM69</f>
        <v>5</v>
      </c>
      <c r="AN69" s="29">
        <f>금월!AN69-전월!AN69</f>
        <v>0</v>
      </c>
      <c r="AO69" s="29">
        <f>금월!AO69-전월!AO69</f>
        <v>0</v>
      </c>
      <c r="AP69" s="29">
        <f>금월!AP69-전월!AP69</f>
        <v>0</v>
      </c>
      <c r="AQ69" s="29">
        <f>금월!AQ69-전월!AQ69</f>
        <v>0</v>
      </c>
      <c r="AR69" s="29">
        <f>금월!AR69-전월!AR69</f>
        <v>0</v>
      </c>
    </row>
    <row r="70" spans="1:44">
      <c r="A70" s="180"/>
      <c r="B70" s="189"/>
      <c r="C70" s="71" t="s">
        <v>197</v>
      </c>
      <c r="D70" s="52"/>
      <c r="E70" s="83">
        <f t="shared" si="13"/>
        <v>470</v>
      </c>
      <c r="F70" s="29">
        <f>금월!F70-전월!F70</f>
        <v>0</v>
      </c>
      <c r="G70" s="29">
        <f>금월!G70-전월!G70</f>
        <v>0</v>
      </c>
      <c r="H70" s="29">
        <f>금월!H70-전월!H70</f>
        <v>0</v>
      </c>
      <c r="I70" s="29">
        <f>금월!I70-전월!I70</f>
        <v>0</v>
      </c>
      <c r="J70" s="29">
        <f>금월!J70-전월!J70</f>
        <v>0</v>
      </c>
      <c r="K70" s="29">
        <f>금월!K70-전월!K70</f>
        <v>0</v>
      </c>
      <c r="L70" s="29">
        <f>금월!L70-전월!L70</f>
        <v>0</v>
      </c>
      <c r="M70" s="29">
        <f>금월!M70-전월!M70</f>
        <v>0</v>
      </c>
      <c r="N70" s="29">
        <f>금월!N70-전월!N70</f>
        <v>0</v>
      </c>
      <c r="O70" s="29">
        <f>금월!O70-전월!O70</f>
        <v>0</v>
      </c>
      <c r="P70" s="29">
        <f>금월!P70-전월!P70</f>
        <v>0</v>
      </c>
      <c r="Q70" s="29">
        <f>금월!Q70-전월!Q70</f>
        <v>0</v>
      </c>
      <c r="R70" s="29">
        <f>금월!R70-전월!R70</f>
        <v>0</v>
      </c>
      <c r="S70" s="29">
        <f>금월!S70-전월!S70</f>
        <v>0</v>
      </c>
      <c r="T70" s="29">
        <f>금월!T70-전월!T70</f>
        <v>0</v>
      </c>
      <c r="U70" s="29">
        <f>금월!U70-전월!U70</f>
        <v>0</v>
      </c>
      <c r="V70" s="29">
        <f>금월!V70-전월!V70</f>
        <v>0</v>
      </c>
      <c r="W70" s="29">
        <f>금월!W70-전월!W70</f>
        <v>0</v>
      </c>
      <c r="X70" s="29">
        <f>금월!X70-전월!X70</f>
        <v>0</v>
      </c>
      <c r="Y70" s="29">
        <f>금월!Y70-전월!Y70</f>
        <v>0</v>
      </c>
      <c r="Z70" s="29">
        <f>금월!Z70-전월!Z70</f>
        <v>0</v>
      </c>
      <c r="AA70" s="29">
        <f>금월!AA70-전월!AA70</f>
        <v>0</v>
      </c>
      <c r="AB70" s="29">
        <f>금월!AB70-전월!AB70</f>
        <v>0</v>
      </c>
      <c r="AC70" s="29">
        <f>금월!AC70-전월!AC70</f>
        <v>0</v>
      </c>
      <c r="AD70" s="29">
        <f>금월!AD70-전월!AD70</f>
        <v>0</v>
      </c>
      <c r="AE70" s="29">
        <f>금월!AE70-전월!AE70</f>
        <v>0</v>
      </c>
      <c r="AF70" s="29">
        <f>금월!AF70-전월!AF70</f>
        <v>15</v>
      </c>
      <c r="AG70" s="29">
        <f>금월!AG70-전월!AG70</f>
        <v>1</v>
      </c>
      <c r="AH70" s="29">
        <f>금월!AH70-전월!AH70</f>
        <v>0</v>
      </c>
      <c r="AI70" s="29">
        <f>금월!AI70-전월!AI70</f>
        <v>0</v>
      </c>
      <c r="AJ70" s="29">
        <f>금월!AJ70-전월!AJ70</f>
        <v>0</v>
      </c>
      <c r="AK70" s="29">
        <f>금월!AK70-전월!AK70</f>
        <v>0</v>
      </c>
      <c r="AL70" s="29">
        <f>금월!AL70-전월!AL70</f>
        <v>0</v>
      </c>
      <c r="AM70" s="29">
        <f>금월!AM70-전월!AM70</f>
        <v>0</v>
      </c>
      <c r="AN70" s="29">
        <f>금월!AN70-전월!AN70</f>
        <v>0</v>
      </c>
      <c r="AO70" s="29">
        <f>금월!AO70-전월!AO70</f>
        <v>0</v>
      </c>
      <c r="AP70" s="29">
        <f>금월!AP70-전월!AP70</f>
        <v>0</v>
      </c>
      <c r="AQ70" s="29">
        <f>금월!AQ70-전월!AQ70</f>
        <v>0</v>
      </c>
      <c r="AR70" s="29">
        <f>금월!AR70-전월!AR70</f>
        <v>454</v>
      </c>
    </row>
    <row r="71" spans="1:44">
      <c r="A71" s="180"/>
      <c r="B71" s="189"/>
      <c r="C71" s="71" t="s">
        <v>198</v>
      </c>
      <c r="D71" s="23"/>
      <c r="E71" s="83">
        <f t="shared" si="13"/>
        <v>0</v>
      </c>
      <c r="F71" s="29">
        <f>금월!F71-전월!F71</f>
        <v>0</v>
      </c>
      <c r="G71" s="29">
        <f>금월!G71-전월!G71</f>
        <v>0</v>
      </c>
      <c r="H71" s="29">
        <f>금월!H71-전월!H71</f>
        <v>0</v>
      </c>
      <c r="I71" s="29">
        <f>금월!I71-전월!I71</f>
        <v>0</v>
      </c>
      <c r="J71" s="29">
        <f>금월!J71-전월!J71</f>
        <v>0</v>
      </c>
      <c r="K71" s="29">
        <f>금월!K71-전월!K71</f>
        <v>0</v>
      </c>
      <c r="L71" s="29">
        <f>금월!L71-전월!L71</f>
        <v>0</v>
      </c>
      <c r="M71" s="29">
        <f>금월!M71-전월!M71</f>
        <v>0</v>
      </c>
      <c r="N71" s="29">
        <f>금월!N71-전월!N71</f>
        <v>0</v>
      </c>
      <c r="O71" s="29">
        <f>금월!O71-전월!O71</f>
        <v>0</v>
      </c>
      <c r="P71" s="29">
        <f>금월!P71-전월!P71</f>
        <v>0</v>
      </c>
      <c r="Q71" s="29">
        <f>금월!Q71-전월!Q71</f>
        <v>0</v>
      </c>
      <c r="R71" s="29">
        <f>금월!R71-전월!R71</f>
        <v>0</v>
      </c>
      <c r="S71" s="29">
        <f>금월!S71-전월!S71</f>
        <v>0</v>
      </c>
      <c r="T71" s="29">
        <f>금월!T71-전월!T71</f>
        <v>0</v>
      </c>
      <c r="U71" s="29">
        <f>금월!U71-전월!U71</f>
        <v>0</v>
      </c>
      <c r="V71" s="29">
        <f>금월!V71-전월!V71</f>
        <v>0</v>
      </c>
      <c r="W71" s="29">
        <f>금월!W71-전월!W71</f>
        <v>0</v>
      </c>
      <c r="X71" s="29">
        <f>금월!X71-전월!X71</f>
        <v>0</v>
      </c>
      <c r="Y71" s="29">
        <f>금월!Y71-전월!Y71</f>
        <v>0</v>
      </c>
      <c r="Z71" s="29">
        <f>금월!Z71-전월!Z71</f>
        <v>0</v>
      </c>
      <c r="AA71" s="29">
        <f>금월!AA71-전월!AA71</f>
        <v>0</v>
      </c>
      <c r="AB71" s="29">
        <f>금월!AB71-전월!AB71</f>
        <v>0</v>
      </c>
      <c r="AC71" s="29">
        <f>금월!AC71-전월!AC71</f>
        <v>0</v>
      </c>
      <c r="AD71" s="29">
        <f>금월!AD71-전월!AD71</f>
        <v>0</v>
      </c>
      <c r="AE71" s="29">
        <f>금월!AE71-전월!AE71</f>
        <v>0</v>
      </c>
      <c r="AF71" s="29">
        <f>금월!AF71-전월!AF71</f>
        <v>0</v>
      </c>
      <c r="AG71" s="29">
        <f>금월!AG71-전월!AG71</f>
        <v>0</v>
      </c>
      <c r="AH71" s="29">
        <f>금월!AH71-전월!AH71</f>
        <v>0</v>
      </c>
      <c r="AI71" s="29">
        <f>금월!AI71-전월!AI71</f>
        <v>0</v>
      </c>
      <c r="AJ71" s="29">
        <f>금월!AJ71-전월!AJ71</f>
        <v>0</v>
      </c>
      <c r="AK71" s="29">
        <f>금월!AK71-전월!AK71</f>
        <v>0</v>
      </c>
      <c r="AL71" s="29">
        <f>금월!AL71-전월!AL71</f>
        <v>0</v>
      </c>
      <c r="AM71" s="29">
        <f>금월!AM71-전월!AM71</f>
        <v>0</v>
      </c>
      <c r="AN71" s="29">
        <f>금월!AN71-전월!AN71</f>
        <v>0</v>
      </c>
      <c r="AO71" s="29">
        <f>금월!AO71-전월!AO71</f>
        <v>0</v>
      </c>
      <c r="AP71" s="29">
        <f>금월!AP71-전월!AP71</f>
        <v>0</v>
      </c>
      <c r="AQ71" s="29">
        <f>금월!AQ71-전월!AQ71</f>
        <v>0</v>
      </c>
      <c r="AR71" s="29">
        <f>금월!AR71-전월!AR71</f>
        <v>0</v>
      </c>
    </row>
    <row r="72" spans="1:44" s="19" customFormat="1">
      <c r="A72" s="180"/>
      <c r="B72" s="189"/>
      <c r="C72" s="183" t="s">
        <v>322</v>
      </c>
      <c r="D72" s="23" t="s">
        <v>323</v>
      </c>
      <c r="E72" s="83">
        <f t="shared" si="13"/>
        <v>0</v>
      </c>
      <c r="F72" s="29">
        <f>금월!F72-전월!F72</f>
        <v>0</v>
      </c>
      <c r="G72" s="29">
        <f>금월!G72-전월!G72</f>
        <v>0</v>
      </c>
      <c r="H72" s="29">
        <f>금월!H72-전월!H72</f>
        <v>0</v>
      </c>
      <c r="I72" s="29">
        <f>금월!I72-전월!I72</f>
        <v>0</v>
      </c>
      <c r="J72" s="29">
        <f>금월!J72-전월!J72</f>
        <v>0</v>
      </c>
      <c r="K72" s="29">
        <f>금월!K72-전월!K72</f>
        <v>0</v>
      </c>
      <c r="L72" s="29">
        <f>금월!L72-전월!L72</f>
        <v>0</v>
      </c>
      <c r="M72" s="29">
        <f>금월!M72-전월!M72</f>
        <v>0</v>
      </c>
      <c r="N72" s="29">
        <f>금월!N72-전월!N72</f>
        <v>0</v>
      </c>
      <c r="O72" s="29">
        <f>금월!O72-전월!O72</f>
        <v>0</v>
      </c>
      <c r="P72" s="29">
        <f>금월!P72-전월!P72</f>
        <v>0</v>
      </c>
      <c r="Q72" s="29">
        <f>금월!Q72-전월!Q72</f>
        <v>0</v>
      </c>
      <c r="R72" s="29">
        <f>금월!R72-전월!R72</f>
        <v>0</v>
      </c>
      <c r="S72" s="29">
        <f>금월!S72-전월!S72</f>
        <v>0</v>
      </c>
      <c r="T72" s="29">
        <f>금월!T72-전월!T72</f>
        <v>0</v>
      </c>
      <c r="U72" s="29">
        <f>금월!U72-전월!U72</f>
        <v>0</v>
      </c>
      <c r="V72" s="29">
        <f>금월!V72-전월!V72</f>
        <v>0</v>
      </c>
      <c r="W72" s="29">
        <f>금월!W72-전월!W72</f>
        <v>0</v>
      </c>
      <c r="X72" s="29">
        <f>금월!X72-전월!X72</f>
        <v>0</v>
      </c>
      <c r="Y72" s="29">
        <f>금월!Y72-전월!Y72</f>
        <v>0</v>
      </c>
      <c r="Z72" s="29">
        <f>금월!Z72-전월!Z72</f>
        <v>0</v>
      </c>
      <c r="AA72" s="29">
        <f>금월!AA72-전월!AA72</f>
        <v>0</v>
      </c>
      <c r="AB72" s="29">
        <f>금월!AB72-전월!AB72</f>
        <v>0</v>
      </c>
      <c r="AC72" s="29">
        <f>금월!AC72-전월!AC72</f>
        <v>0</v>
      </c>
      <c r="AD72" s="29">
        <f>금월!AD72-전월!AD72</f>
        <v>0</v>
      </c>
      <c r="AE72" s="29">
        <f>금월!AE72-전월!AE72</f>
        <v>0</v>
      </c>
      <c r="AF72" s="29">
        <f>금월!AF72-전월!AF72</f>
        <v>0</v>
      </c>
      <c r="AG72" s="29">
        <f>금월!AG72-전월!AG72</f>
        <v>0</v>
      </c>
      <c r="AH72" s="29">
        <f>금월!AH72-전월!AH72</f>
        <v>0</v>
      </c>
      <c r="AI72" s="29">
        <f>금월!AI72-전월!AI72</f>
        <v>0</v>
      </c>
      <c r="AJ72" s="29">
        <f>금월!AJ72-전월!AJ72</f>
        <v>0</v>
      </c>
      <c r="AK72" s="29">
        <f>금월!AK72-전월!AK72</f>
        <v>0</v>
      </c>
      <c r="AL72" s="29">
        <f>금월!AL72-전월!AL72</f>
        <v>0</v>
      </c>
      <c r="AM72" s="29">
        <f>금월!AM72-전월!AM72</f>
        <v>0</v>
      </c>
      <c r="AN72" s="29">
        <f>금월!AN72-전월!AN72</f>
        <v>0</v>
      </c>
      <c r="AO72" s="29">
        <f>금월!AO72-전월!AO72</f>
        <v>0</v>
      </c>
      <c r="AP72" s="29">
        <f>금월!AP72-전월!AP72</f>
        <v>0</v>
      </c>
      <c r="AQ72" s="29">
        <f>금월!AQ72-전월!AQ72</f>
        <v>0</v>
      </c>
      <c r="AR72" s="29">
        <f>금월!AR72-전월!AR72</f>
        <v>0</v>
      </c>
    </row>
    <row r="73" spans="1:44" s="19" customFormat="1">
      <c r="A73" s="180"/>
      <c r="B73" s="188"/>
      <c r="C73" s="188"/>
      <c r="D73" s="23" t="s">
        <v>324</v>
      </c>
      <c r="E73" s="83">
        <f t="shared" si="13"/>
        <v>0</v>
      </c>
      <c r="F73" s="29">
        <f>금월!F73-전월!F73</f>
        <v>0</v>
      </c>
      <c r="G73" s="29">
        <f>금월!G73-전월!G73</f>
        <v>0</v>
      </c>
      <c r="H73" s="29">
        <f>금월!H73-전월!H73</f>
        <v>0</v>
      </c>
      <c r="I73" s="29">
        <f>금월!I73-전월!I73</f>
        <v>0</v>
      </c>
      <c r="J73" s="29">
        <f>금월!J73-전월!J73</f>
        <v>0</v>
      </c>
      <c r="K73" s="29">
        <f>금월!K73-전월!K73</f>
        <v>0</v>
      </c>
      <c r="L73" s="29">
        <f>금월!L73-전월!L73</f>
        <v>0</v>
      </c>
      <c r="M73" s="29">
        <f>금월!M73-전월!M73</f>
        <v>0</v>
      </c>
      <c r="N73" s="29">
        <f>금월!N73-전월!N73</f>
        <v>0</v>
      </c>
      <c r="O73" s="29">
        <f>금월!O73-전월!O73</f>
        <v>0</v>
      </c>
      <c r="P73" s="29">
        <f>금월!P73-전월!P73</f>
        <v>0</v>
      </c>
      <c r="Q73" s="29">
        <f>금월!Q73-전월!Q73</f>
        <v>0</v>
      </c>
      <c r="R73" s="29">
        <f>금월!R73-전월!R73</f>
        <v>0</v>
      </c>
      <c r="S73" s="29">
        <f>금월!S73-전월!S73</f>
        <v>0</v>
      </c>
      <c r="T73" s="29">
        <f>금월!T73-전월!T73</f>
        <v>0</v>
      </c>
      <c r="U73" s="29">
        <f>금월!U73-전월!U73</f>
        <v>0</v>
      </c>
      <c r="V73" s="29">
        <f>금월!V73-전월!V73</f>
        <v>0</v>
      </c>
      <c r="W73" s="29">
        <f>금월!W73-전월!W73</f>
        <v>0</v>
      </c>
      <c r="X73" s="29">
        <f>금월!X73-전월!X73</f>
        <v>0</v>
      </c>
      <c r="Y73" s="29">
        <f>금월!Y73-전월!Y73</f>
        <v>0</v>
      </c>
      <c r="Z73" s="29">
        <f>금월!Z73-전월!Z73</f>
        <v>0</v>
      </c>
      <c r="AA73" s="29">
        <f>금월!AA73-전월!AA73</f>
        <v>0</v>
      </c>
      <c r="AB73" s="29">
        <f>금월!AB73-전월!AB73</f>
        <v>0</v>
      </c>
      <c r="AC73" s="29">
        <f>금월!AC73-전월!AC73</f>
        <v>0</v>
      </c>
      <c r="AD73" s="29">
        <f>금월!AD73-전월!AD73</f>
        <v>0</v>
      </c>
      <c r="AE73" s="29">
        <f>금월!AE73-전월!AE73</f>
        <v>0</v>
      </c>
      <c r="AF73" s="29">
        <f>금월!AF73-전월!AF73</f>
        <v>0</v>
      </c>
      <c r="AG73" s="29">
        <f>금월!AG73-전월!AG73</f>
        <v>0</v>
      </c>
      <c r="AH73" s="29">
        <f>금월!AH73-전월!AH73</f>
        <v>0</v>
      </c>
      <c r="AI73" s="29">
        <f>금월!AI73-전월!AI73</f>
        <v>0</v>
      </c>
      <c r="AJ73" s="29">
        <f>금월!AJ73-전월!AJ73</f>
        <v>0</v>
      </c>
      <c r="AK73" s="29">
        <f>금월!AK73-전월!AK73</f>
        <v>0</v>
      </c>
      <c r="AL73" s="29">
        <f>금월!AL73-전월!AL73</f>
        <v>0</v>
      </c>
      <c r="AM73" s="29">
        <f>금월!AM73-전월!AM73</f>
        <v>0</v>
      </c>
      <c r="AN73" s="29">
        <f>금월!AN73-전월!AN73</f>
        <v>0</v>
      </c>
      <c r="AO73" s="29">
        <f>금월!AO73-전월!AO73</f>
        <v>0</v>
      </c>
      <c r="AP73" s="29">
        <f>금월!AP73-전월!AP73</f>
        <v>0</v>
      </c>
      <c r="AQ73" s="29">
        <f>금월!AQ73-전월!AQ73</f>
        <v>0</v>
      </c>
      <c r="AR73" s="29">
        <f>금월!AR73-전월!AR73</f>
        <v>0</v>
      </c>
    </row>
    <row r="74" spans="1:44">
      <c r="A74" s="180"/>
      <c r="B74" s="182" t="s">
        <v>199</v>
      </c>
      <c r="C74" s="69" t="s">
        <v>200</v>
      </c>
      <c r="D74" s="23"/>
      <c r="E74" s="83">
        <f t="shared" si="13"/>
        <v>3</v>
      </c>
      <c r="F74" s="29">
        <f>금월!F74-전월!F74</f>
        <v>0</v>
      </c>
      <c r="G74" s="29">
        <f>금월!G74-전월!G74</f>
        <v>0</v>
      </c>
      <c r="H74" s="29">
        <f>금월!H74-전월!H74</f>
        <v>0</v>
      </c>
      <c r="I74" s="29">
        <f>금월!I74-전월!I74</f>
        <v>0</v>
      </c>
      <c r="J74" s="29">
        <f>금월!J74-전월!J74</f>
        <v>0</v>
      </c>
      <c r="K74" s="29">
        <f>금월!K74-전월!K74</f>
        <v>0</v>
      </c>
      <c r="L74" s="29">
        <f>금월!L74-전월!L74</f>
        <v>0</v>
      </c>
      <c r="M74" s="29">
        <f>금월!M74-전월!M74</f>
        <v>0</v>
      </c>
      <c r="N74" s="29">
        <f>금월!N74-전월!N74</f>
        <v>0</v>
      </c>
      <c r="O74" s="29">
        <f>금월!O74-전월!O74</f>
        <v>0</v>
      </c>
      <c r="P74" s="29">
        <f>금월!P74-전월!P74</f>
        <v>0</v>
      </c>
      <c r="Q74" s="29">
        <f>금월!Q74-전월!Q74</f>
        <v>0</v>
      </c>
      <c r="R74" s="29">
        <f>금월!R74-전월!R74</f>
        <v>0</v>
      </c>
      <c r="S74" s="29">
        <f>금월!S74-전월!S74</f>
        <v>0</v>
      </c>
      <c r="T74" s="29">
        <f>금월!T74-전월!T74</f>
        <v>0</v>
      </c>
      <c r="U74" s="29">
        <f>금월!U74-전월!U74</f>
        <v>0</v>
      </c>
      <c r="V74" s="29">
        <f>금월!V74-전월!V74</f>
        <v>0</v>
      </c>
      <c r="W74" s="29">
        <f>금월!W74-전월!W74</f>
        <v>0</v>
      </c>
      <c r="X74" s="29">
        <f>금월!X74-전월!X74</f>
        <v>0</v>
      </c>
      <c r="Y74" s="29">
        <f>금월!Y74-전월!Y74</f>
        <v>0</v>
      </c>
      <c r="Z74" s="29">
        <f>금월!Z74-전월!Z74</f>
        <v>0</v>
      </c>
      <c r="AA74" s="29">
        <f>금월!AA74-전월!AA74</f>
        <v>0</v>
      </c>
      <c r="AB74" s="29">
        <f>금월!AB74-전월!AB74</f>
        <v>0</v>
      </c>
      <c r="AC74" s="29">
        <f>금월!AC74-전월!AC74</f>
        <v>3</v>
      </c>
      <c r="AD74" s="29">
        <f>금월!AD74-전월!AD74</f>
        <v>0</v>
      </c>
      <c r="AE74" s="29">
        <f>금월!AE74-전월!AE74</f>
        <v>0</v>
      </c>
      <c r="AF74" s="29">
        <f>금월!AF74-전월!AF74</f>
        <v>0</v>
      </c>
      <c r="AG74" s="29">
        <f>금월!AG74-전월!AG74</f>
        <v>0</v>
      </c>
      <c r="AH74" s="29">
        <f>금월!AH74-전월!AH74</f>
        <v>0</v>
      </c>
      <c r="AI74" s="29">
        <f>금월!AI74-전월!AI74</f>
        <v>0</v>
      </c>
      <c r="AJ74" s="29">
        <f>금월!AJ74-전월!AJ74</f>
        <v>0</v>
      </c>
      <c r="AK74" s="29">
        <f>금월!AK74-전월!AK74</f>
        <v>0</v>
      </c>
      <c r="AL74" s="29">
        <f>금월!AL74-전월!AL74</f>
        <v>0</v>
      </c>
      <c r="AM74" s="29">
        <f>금월!AM74-전월!AM74</f>
        <v>0</v>
      </c>
      <c r="AN74" s="29">
        <f>금월!AN74-전월!AN74</f>
        <v>0</v>
      </c>
      <c r="AO74" s="29">
        <f>금월!AO74-전월!AO74</f>
        <v>0</v>
      </c>
      <c r="AP74" s="29">
        <f>금월!AP74-전월!AP74</f>
        <v>0</v>
      </c>
      <c r="AQ74" s="29">
        <f>금월!AQ74-전월!AQ74</f>
        <v>0</v>
      </c>
      <c r="AR74" s="29">
        <f>금월!AR74-전월!AR74</f>
        <v>0</v>
      </c>
    </row>
    <row r="75" spans="1:44">
      <c r="A75" s="180"/>
      <c r="B75" s="182"/>
      <c r="C75" s="71" t="s">
        <v>201</v>
      </c>
      <c r="D75" s="23"/>
      <c r="E75" s="83">
        <f t="shared" si="13"/>
        <v>0</v>
      </c>
      <c r="F75" s="29">
        <f>금월!F75-전월!F75</f>
        <v>0</v>
      </c>
      <c r="G75" s="29">
        <f>금월!G75-전월!G75</f>
        <v>0</v>
      </c>
      <c r="H75" s="29">
        <f>금월!H75-전월!H75</f>
        <v>0</v>
      </c>
      <c r="I75" s="29">
        <f>금월!I75-전월!I75</f>
        <v>0</v>
      </c>
      <c r="J75" s="29">
        <f>금월!J75-전월!J75</f>
        <v>0</v>
      </c>
      <c r="K75" s="29">
        <f>금월!K75-전월!K75</f>
        <v>0</v>
      </c>
      <c r="L75" s="29">
        <f>금월!L75-전월!L75</f>
        <v>0</v>
      </c>
      <c r="M75" s="29">
        <f>금월!M75-전월!M75</f>
        <v>0</v>
      </c>
      <c r="N75" s="29">
        <f>금월!N75-전월!N75</f>
        <v>0</v>
      </c>
      <c r="O75" s="29">
        <f>금월!O75-전월!O75</f>
        <v>0</v>
      </c>
      <c r="P75" s="29">
        <f>금월!P75-전월!P75</f>
        <v>0</v>
      </c>
      <c r="Q75" s="29">
        <f>금월!Q75-전월!Q75</f>
        <v>0</v>
      </c>
      <c r="R75" s="29">
        <f>금월!R75-전월!R75</f>
        <v>0</v>
      </c>
      <c r="S75" s="29">
        <f>금월!S75-전월!S75</f>
        <v>0</v>
      </c>
      <c r="T75" s="29">
        <f>금월!T75-전월!T75</f>
        <v>0</v>
      </c>
      <c r="U75" s="29">
        <f>금월!U75-전월!U75</f>
        <v>0</v>
      </c>
      <c r="V75" s="29">
        <f>금월!V75-전월!V75</f>
        <v>0</v>
      </c>
      <c r="W75" s="29">
        <f>금월!W75-전월!W75</f>
        <v>0</v>
      </c>
      <c r="X75" s="29">
        <f>금월!X75-전월!X75</f>
        <v>0</v>
      </c>
      <c r="Y75" s="29">
        <f>금월!Y75-전월!Y75</f>
        <v>0</v>
      </c>
      <c r="Z75" s="29">
        <f>금월!Z75-전월!Z75</f>
        <v>0</v>
      </c>
      <c r="AA75" s="29">
        <f>금월!AA75-전월!AA75</f>
        <v>0</v>
      </c>
      <c r="AB75" s="29">
        <f>금월!AB75-전월!AB75</f>
        <v>0</v>
      </c>
      <c r="AC75" s="29">
        <f>금월!AC75-전월!AC75</f>
        <v>0</v>
      </c>
      <c r="AD75" s="29">
        <f>금월!AD75-전월!AD75</f>
        <v>0</v>
      </c>
      <c r="AE75" s="29">
        <f>금월!AE75-전월!AE75</f>
        <v>0</v>
      </c>
      <c r="AF75" s="29">
        <f>금월!AF75-전월!AF75</f>
        <v>0</v>
      </c>
      <c r="AG75" s="29">
        <f>금월!AG75-전월!AG75</f>
        <v>0</v>
      </c>
      <c r="AH75" s="29">
        <f>금월!AH75-전월!AH75</f>
        <v>0</v>
      </c>
      <c r="AI75" s="29">
        <f>금월!AI75-전월!AI75</f>
        <v>0</v>
      </c>
      <c r="AJ75" s="29">
        <f>금월!AJ75-전월!AJ75</f>
        <v>0</v>
      </c>
      <c r="AK75" s="29">
        <f>금월!AK75-전월!AK75</f>
        <v>0</v>
      </c>
      <c r="AL75" s="29">
        <f>금월!AL75-전월!AL75</f>
        <v>0</v>
      </c>
      <c r="AM75" s="29">
        <f>금월!AM75-전월!AM75</f>
        <v>0</v>
      </c>
      <c r="AN75" s="29">
        <f>금월!AN75-전월!AN75</f>
        <v>0</v>
      </c>
      <c r="AO75" s="29">
        <f>금월!AO75-전월!AO75</f>
        <v>0</v>
      </c>
      <c r="AP75" s="29">
        <f>금월!AP75-전월!AP75</f>
        <v>0</v>
      </c>
      <c r="AQ75" s="29">
        <f>금월!AQ75-전월!AQ75</f>
        <v>0</v>
      </c>
      <c r="AR75" s="29">
        <f>금월!AR75-전월!AR75</f>
        <v>0</v>
      </c>
    </row>
    <row r="76" spans="1:44">
      <c r="A76" s="180"/>
      <c r="B76" s="182" t="s">
        <v>202</v>
      </c>
      <c r="C76" s="71" t="s">
        <v>203</v>
      </c>
      <c r="D76" s="23"/>
      <c r="E76" s="83">
        <f t="shared" si="13"/>
        <v>0</v>
      </c>
      <c r="F76" s="29">
        <f>금월!F76-전월!F76</f>
        <v>0</v>
      </c>
      <c r="G76" s="29">
        <f>금월!G76-전월!G76</f>
        <v>0</v>
      </c>
      <c r="H76" s="29">
        <f>금월!H76-전월!H76</f>
        <v>0</v>
      </c>
      <c r="I76" s="29">
        <f>금월!I76-전월!I76</f>
        <v>0</v>
      </c>
      <c r="J76" s="29">
        <f>금월!J76-전월!J76</f>
        <v>0</v>
      </c>
      <c r="K76" s="29">
        <f>금월!K76-전월!K76</f>
        <v>0</v>
      </c>
      <c r="L76" s="29">
        <f>금월!L76-전월!L76</f>
        <v>0</v>
      </c>
      <c r="M76" s="29">
        <f>금월!M76-전월!M76</f>
        <v>0</v>
      </c>
      <c r="N76" s="29">
        <f>금월!N76-전월!N76</f>
        <v>0</v>
      </c>
      <c r="O76" s="29">
        <f>금월!O76-전월!O76</f>
        <v>0</v>
      </c>
      <c r="P76" s="29">
        <f>금월!P76-전월!P76</f>
        <v>0</v>
      </c>
      <c r="Q76" s="29">
        <f>금월!Q76-전월!Q76</f>
        <v>0</v>
      </c>
      <c r="R76" s="29">
        <f>금월!R76-전월!R76</f>
        <v>0</v>
      </c>
      <c r="S76" s="29">
        <f>금월!S76-전월!S76</f>
        <v>0</v>
      </c>
      <c r="T76" s="29">
        <f>금월!T76-전월!T76</f>
        <v>0</v>
      </c>
      <c r="U76" s="29">
        <f>금월!U76-전월!U76</f>
        <v>0</v>
      </c>
      <c r="V76" s="29">
        <f>금월!V76-전월!V76</f>
        <v>0</v>
      </c>
      <c r="W76" s="29">
        <f>금월!W76-전월!W76</f>
        <v>0</v>
      </c>
      <c r="X76" s="29">
        <f>금월!X76-전월!X76</f>
        <v>0</v>
      </c>
      <c r="Y76" s="29">
        <f>금월!Y76-전월!Y76</f>
        <v>0</v>
      </c>
      <c r="Z76" s="29">
        <f>금월!Z76-전월!Z76</f>
        <v>0</v>
      </c>
      <c r="AA76" s="29">
        <f>금월!AA76-전월!AA76</f>
        <v>0</v>
      </c>
      <c r="AB76" s="29">
        <f>금월!AB76-전월!AB76</f>
        <v>0</v>
      </c>
      <c r="AC76" s="29">
        <f>금월!AC76-전월!AC76</f>
        <v>0</v>
      </c>
      <c r="AD76" s="29">
        <f>금월!AD76-전월!AD76</f>
        <v>0</v>
      </c>
      <c r="AE76" s="29">
        <f>금월!AE76-전월!AE76</f>
        <v>0</v>
      </c>
      <c r="AF76" s="29">
        <f>금월!AF76-전월!AF76</f>
        <v>0</v>
      </c>
      <c r="AG76" s="29">
        <f>금월!AG76-전월!AG76</f>
        <v>0</v>
      </c>
      <c r="AH76" s="29">
        <f>금월!AH76-전월!AH76</f>
        <v>0</v>
      </c>
      <c r="AI76" s="29">
        <f>금월!AI76-전월!AI76</f>
        <v>0</v>
      </c>
      <c r="AJ76" s="29">
        <f>금월!AJ76-전월!AJ76</f>
        <v>0</v>
      </c>
      <c r="AK76" s="29">
        <f>금월!AK76-전월!AK76</f>
        <v>0</v>
      </c>
      <c r="AL76" s="29">
        <f>금월!AL76-전월!AL76</f>
        <v>0</v>
      </c>
      <c r="AM76" s="29">
        <f>금월!AM76-전월!AM76</f>
        <v>0</v>
      </c>
      <c r="AN76" s="29">
        <f>금월!AN76-전월!AN76</f>
        <v>0</v>
      </c>
      <c r="AO76" s="29">
        <f>금월!AO76-전월!AO76</f>
        <v>0</v>
      </c>
      <c r="AP76" s="29">
        <f>금월!AP76-전월!AP76</f>
        <v>0</v>
      </c>
      <c r="AQ76" s="29">
        <f>금월!AQ76-전월!AQ76</f>
        <v>0</v>
      </c>
      <c r="AR76" s="29">
        <f>금월!AR76-전월!AR76</f>
        <v>0</v>
      </c>
    </row>
    <row r="77" spans="1:44">
      <c r="A77" s="180"/>
      <c r="B77" s="182"/>
      <c r="C77" s="71" t="s">
        <v>204</v>
      </c>
      <c r="D77" s="23"/>
      <c r="E77" s="83">
        <f t="shared" si="13"/>
        <v>0</v>
      </c>
      <c r="F77" s="29">
        <f>금월!F77-전월!F77</f>
        <v>0</v>
      </c>
      <c r="G77" s="29">
        <f>금월!G77-전월!G77</f>
        <v>0</v>
      </c>
      <c r="H77" s="29">
        <f>금월!H77-전월!H77</f>
        <v>0</v>
      </c>
      <c r="I77" s="29">
        <f>금월!I77-전월!I77</f>
        <v>0</v>
      </c>
      <c r="J77" s="29">
        <f>금월!J77-전월!J77</f>
        <v>0</v>
      </c>
      <c r="K77" s="29">
        <f>금월!K77-전월!K77</f>
        <v>0</v>
      </c>
      <c r="L77" s="29">
        <f>금월!L77-전월!L77</f>
        <v>0</v>
      </c>
      <c r="M77" s="29">
        <f>금월!M77-전월!M77</f>
        <v>0</v>
      </c>
      <c r="N77" s="29">
        <f>금월!N77-전월!N77</f>
        <v>0</v>
      </c>
      <c r="O77" s="29">
        <f>금월!O77-전월!O77</f>
        <v>0</v>
      </c>
      <c r="P77" s="29">
        <f>금월!P77-전월!P77</f>
        <v>0</v>
      </c>
      <c r="Q77" s="29">
        <f>금월!Q77-전월!Q77</f>
        <v>0</v>
      </c>
      <c r="R77" s="29">
        <f>금월!R77-전월!R77</f>
        <v>0</v>
      </c>
      <c r="S77" s="29">
        <f>금월!S77-전월!S77</f>
        <v>0</v>
      </c>
      <c r="T77" s="29">
        <f>금월!T77-전월!T77</f>
        <v>0</v>
      </c>
      <c r="U77" s="29">
        <f>금월!U77-전월!U77</f>
        <v>0</v>
      </c>
      <c r="V77" s="29">
        <f>금월!V77-전월!V77</f>
        <v>0</v>
      </c>
      <c r="W77" s="29">
        <f>금월!W77-전월!W77</f>
        <v>0</v>
      </c>
      <c r="X77" s="29">
        <f>금월!X77-전월!X77</f>
        <v>0</v>
      </c>
      <c r="Y77" s="29">
        <f>금월!Y77-전월!Y77</f>
        <v>0</v>
      </c>
      <c r="Z77" s="29">
        <f>금월!Z77-전월!Z77</f>
        <v>0</v>
      </c>
      <c r="AA77" s="29">
        <f>금월!AA77-전월!AA77</f>
        <v>0</v>
      </c>
      <c r="AB77" s="29">
        <f>금월!AB77-전월!AB77</f>
        <v>0</v>
      </c>
      <c r="AC77" s="29">
        <f>금월!AC77-전월!AC77</f>
        <v>0</v>
      </c>
      <c r="AD77" s="29">
        <f>금월!AD77-전월!AD77</f>
        <v>0</v>
      </c>
      <c r="AE77" s="29">
        <f>금월!AE77-전월!AE77</f>
        <v>0</v>
      </c>
      <c r="AF77" s="29">
        <f>금월!AF77-전월!AF77</f>
        <v>0</v>
      </c>
      <c r="AG77" s="29">
        <f>금월!AG77-전월!AG77</f>
        <v>0</v>
      </c>
      <c r="AH77" s="29">
        <f>금월!AH77-전월!AH77</f>
        <v>0</v>
      </c>
      <c r="AI77" s="29">
        <f>금월!AI77-전월!AI77</f>
        <v>0</v>
      </c>
      <c r="AJ77" s="29">
        <f>금월!AJ77-전월!AJ77</f>
        <v>0</v>
      </c>
      <c r="AK77" s="29">
        <f>금월!AK77-전월!AK77</f>
        <v>0</v>
      </c>
      <c r="AL77" s="29">
        <f>금월!AL77-전월!AL77</f>
        <v>0</v>
      </c>
      <c r="AM77" s="29">
        <f>금월!AM77-전월!AM77</f>
        <v>0</v>
      </c>
      <c r="AN77" s="29">
        <f>금월!AN77-전월!AN77</f>
        <v>0</v>
      </c>
      <c r="AO77" s="29">
        <f>금월!AO77-전월!AO77</f>
        <v>0</v>
      </c>
      <c r="AP77" s="29">
        <f>금월!AP77-전월!AP77</f>
        <v>0</v>
      </c>
      <c r="AQ77" s="29">
        <f>금월!AQ77-전월!AQ77</f>
        <v>0</v>
      </c>
      <c r="AR77" s="29">
        <f>금월!AR77-전월!AR77</f>
        <v>0</v>
      </c>
    </row>
    <row r="78" spans="1:44">
      <c r="A78" s="180"/>
      <c r="B78" s="182" t="s">
        <v>205</v>
      </c>
      <c r="C78" s="71" t="s">
        <v>147</v>
      </c>
      <c r="D78" s="23"/>
      <c r="E78" s="83">
        <f t="shared" si="13"/>
        <v>16</v>
      </c>
      <c r="F78" s="29">
        <f>금월!F78-전월!F78</f>
        <v>0</v>
      </c>
      <c r="G78" s="29">
        <f>금월!G78-전월!G78</f>
        <v>0</v>
      </c>
      <c r="H78" s="29">
        <f>금월!H78-전월!H78</f>
        <v>0</v>
      </c>
      <c r="I78" s="29">
        <f>금월!I78-전월!I78</f>
        <v>0</v>
      </c>
      <c r="J78" s="29">
        <f>금월!J78-전월!J78</f>
        <v>0</v>
      </c>
      <c r="K78" s="29">
        <f>금월!K78-전월!K78</f>
        <v>0</v>
      </c>
      <c r="L78" s="29">
        <f>금월!L78-전월!L78</f>
        <v>0</v>
      </c>
      <c r="M78" s="29">
        <f>금월!M78-전월!M78</f>
        <v>0</v>
      </c>
      <c r="N78" s="29">
        <f>금월!N78-전월!N78</f>
        <v>0</v>
      </c>
      <c r="O78" s="29">
        <f>금월!O78-전월!O78</f>
        <v>0</v>
      </c>
      <c r="P78" s="29">
        <f>금월!P78-전월!P78</f>
        <v>0</v>
      </c>
      <c r="Q78" s="29">
        <f>금월!Q78-전월!Q78</f>
        <v>0</v>
      </c>
      <c r="R78" s="29">
        <f>금월!R78-전월!R78</f>
        <v>0</v>
      </c>
      <c r="S78" s="29">
        <f>금월!S78-전월!S78</f>
        <v>0</v>
      </c>
      <c r="T78" s="29">
        <f>금월!T78-전월!T78</f>
        <v>0</v>
      </c>
      <c r="U78" s="29">
        <f>금월!U78-전월!U78</f>
        <v>0</v>
      </c>
      <c r="V78" s="29">
        <f>금월!V78-전월!V78</f>
        <v>0</v>
      </c>
      <c r="W78" s="29">
        <f>금월!W78-전월!W78</f>
        <v>0</v>
      </c>
      <c r="X78" s="29">
        <f>금월!X78-전월!X78</f>
        <v>0</v>
      </c>
      <c r="Y78" s="29">
        <f>금월!Y78-전월!Y78</f>
        <v>0</v>
      </c>
      <c r="Z78" s="29">
        <f>금월!Z78-전월!Z78</f>
        <v>0</v>
      </c>
      <c r="AA78" s="29">
        <f>금월!AA78-전월!AA78</f>
        <v>0</v>
      </c>
      <c r="AB78" s="29">
        <f>금월!AB78-전월!AB78</f>
        <v>0</v>
      </c>
      <c r="AC78" s="29">
        <f>금월!AC78-전월!AC78</f>
        <v>0</v>
      </c>
      <c r="AD78" s="29">
        <f>금월!AD78-전월!AD78</f>
        <v>0</v>
      </c>
      <c r="AE78" s="29">
        <f>금월!AE78-전월!AE78</f>
        <v>0</v>
      </c>
      <c r="AF78" s="29">
        <f>금월!AF78-전월!AF78</f>
        <v>0</v>
      </c>
      <c r="AG78" s="29">
        <f>금월!AG78-전월!AG78</f>
        <v>0</v>
      </c>
      <c r="AH78" s="29">
        <f>금월!AH78-전월!AH78</f>
        <v>0</v>
      </c>
      <c r="AI78" s="29">
        <f>금월!AI78-전월!AI78</f>
        <v>16</v>
      </c>
      <c r="AJ78" s="29">
        <f>금월!AJ78-전월!AJ78</f>
        <v>0</v>
      </c>
      <c r="AK78" s="29">
        <f>금월!AK78-전월!AK78</f>
        <v>0</v>
      </c>
      <c r="AL78" s="29">
        <f>금월!AL78-전월!AL78</f>
        <v>0</v>
      </c>
      <c r="AM78" s="29">
        <f>금월!AM78-전월!AM78</f>
        <v>0</v>
      </c>
      <c r="AN78" s="29">
        <f>금월!AN78-전월!AN78</f>
        <v>0</v>
      </c>
      <c r="AO78" s="29">
        <f>금월!AO78-전월!AO78</f>
        <v>0</v>
      </c>
      <c r="AP78" s="29">
        <f>금월!AP78-전월!AP78</f>
        <v>0</v>
      </c>
      <c r="AQ78" s="29">
        <f>금월!AQ78-전월!AQ78</f>
        <v>0</v>
      </c>
      <c r="AR78" s="29">
        <f>금월!AR78-전월!AR78</f>
        <v>0</v>
      </c>
    </row>
    <row r="79" spans="1:44">
      <c r="A79" s="180"/>
      <c r="B79" s="182"/>
      <c r="C79" s="71" t="s">
        <v>177</v>
      </c>
      <c r="D79" s="23"/>
      <c r="E79" s="83">
        <f t="shared" si="13"/>
        <v>1</v>
      </c>
      <c r="F79" s="29">
        <f>금월!F79-전월!F79</f>
        <v>0</v>
      </c>
      <c r="G79" s="29">
        <f>금월!G79-전월!G79</f>
        <v>0</v>
      </c>
      <c r="H79" s="29">
        <f>금월!H79-전월!H79</f>
        <v>0</v>
      </c>
      <c r="I79" s="29">
        <f>금월!I79-전월!I79</f>
        <v>0</v>
      </c>
      <c r="J79" s="29">
        <f>금월!J79-전월!J79</f>
        <v>0</v>
      </c>
      <c r="K79" s="29">
        <f>금월!K79-전월!K79</f>
        <v>0</v>
      </c>
      <c r="L79" s="29">
        <f>금월!L79-전월!L79</f>
        <v>0</v>
      </c>
      <c r="M79" s="29">
        <f>금월!M79-전월!M79</f>
        <v>0</v>
      </c>
      <c r="N79" s="29">
        <f>금월!N79-전월!N79</f>
        <v>0</v>
      </c>
      <c r="O79" s="29">
        <f>금월!O79-전월!O79</f>
        <v>0</v>
      </c>
      <c r="P79" s="29">
        <f>금월!P79-전월!P79</f>
        <v>0</v>
      </c>
      <c r="Q79" s="29">
        <f>금월!Q79-전월!Q79</f>
        <v>0</v>
      </c>
      <c r="R79" s="29">
        <f>금월!R79-전월!R79</f>
        <v>0</v>
      </c>
      <c r="S79" s="29">
        <f>금월!S79-전월!S79</f>
        <v>0</v>
      </c>
      <c r="T79" s="29">
        <f>금월!T79-전월!T79</f>
        <v>0</v>
      </c>
      <c r="U79" s="29">
        <f>금월!U79-전월!U79</f>
        <v>0</v>
      </c>
      <c r="V79" s="29">
        <f>금월!V79-전월!V79</f>
        <v>0</v>
      </c>
      <c r="W79" s="29">
        <f>금월!W79-전월!W79</f>
        <v>0</v>
      </c>
      <c r="X79" s="29">
        <f>금월!X79-전월!X79</f>
        <v>0</v>
      </c>
      <c r="Y79" s="29">
        <f>금월!Y79-전월!Y79</f>
        <v>0</v>
      </c>
      <c r="Z79" s="29">
        <f>금월!Z79-전월!Z79</f>
        <v>0</v>
      </c>
      <c r="AA79" s="29">
        <f>금월!AA79-전월!AA79</f>
        <v>0</v>
      </c>
      <c r="AB79" s="29">
        <f>금월!AB79-전월!AB79</f>
        <v>0</v>
      </c>
      <c r="AC79" s="29">
        <f>금월!AC79-전월!AC79</f>
        <v>0</v>
      </c>
      <c r="AD79" s="29">
        <f>금월!AD79-전월!AD79</f>
        <v>0</v>
      </c>
      <c r="AE79" s="29">
        <f>금월!AE79-전월!AE79</f>
        <v>0</v>
      </c>
      <c r="AF79" s="29">
        <f>금월!AF79-전월!AF79</f>
        <v>0</v>
      </c>
      <c r="AG79" s="29">
        <f>금월!AG79-전월!AG79</f>
        <v>0</v>
      </c>
      <c r="AH79" s="29">
        <f>금월!AH79-전월!AH79</f>
        <v>0</v>
      </c>
      <c r="AI79" s="29">
        <f>금월!AI79-전월!AI79</f>
        <v>0</v>
      </c>
      <c r="AJ79" s="29">
        <f>금월!AJ79-전월!AJ79</f>
        <v>0</v>
      </c>
      <c r="AK79" s="29">
        <f>금월!AK79-전월!AK79</f>
        <v>0</v>
      </c>
      <c r="AL79" s="29">
        <f>금월!AL79-전월!AL79</f>
        <v>0</v>
      </c>
      <c r="AM79" s="29">
        <f>금월!AM79-전월!AM79</f>
        <v>0</v>
      </c>
      <c r="AN79" s="29">
        <f>금월!AN79-전월!AN79</f>
        <v>0</v>
      </c>
      <c r="AO79" s="29">
        <f>금월!AO79-전월!AO79</f>
        <v>0</v>
      </c>
      <c r="AP79" s="29">
        <f>금월!AP79-전월!AP79</f>
        <v>0</v>
      </c>
      <c r="AQ79" s="29">
        <f>금월!AQ79-전월!AQ79</f>
        <v>0</v>
      </c>
      <c r="AR79" s="29">
        <f>금월!AR79-전월!AR79</f>
        <v>1</v>
      </c>
    </row>
    <row r="80" spans="1:44">
      <c r="A80" s="180"/>
      <c r="B80" s="182" t="s">
        <v>206</v>
      </c>
      <c r="C80" s="71" t="s">
        <v>207</v>
      </c>
      <c r="D80" s="23"/>
      <c r="E80" s="83">
        <f t="shared" si="13"/>
        <v>0</v>
      </c>
      <c r="F80" s="29">
        <f>금월!F80-전월!F80</f>
        <v>0</v>
      </c>
      <c r="G80" s="29">
        <f>금월!G80-전월!G80</f>
        <v>0</v>
      </c>
      <c r="H80" s="29">
        <f>금월!H80-전월!H80</f>
        <v>0</v>
      </c>
      <c r="I80" s="29">
        <f>금월!I80-전월!I80</f>
        <v>0</v>
      </c>
      <c r="J80" s="29">
        <f>금월!J80-전월!J80</f>
        <v>0</v>
      </c>
      <c r="K80" s="29">
        <f>금월!K80-전월!K80</f>
        <v>0</v>
      </c>
      <c r="L80" s="29">
        <f>금월!L80-전월!L80</f>
        <v>0</v>
      </c>
      <c r="M80" s="29">
        <f>금월!M80-전월!M80</f>
        <v>0</v>
      </c>
      <c r="N80" s="29">
        <f>금월!N80-전월!N80</f>
        <v>0</v>
      </c>
      <c r="O80" s="29">
        <f>금월!O80-전월!O80</f>
        <v>0</v>
      </c>
      <c r="P80" s="29">
        <f>금월!P80-전월!P80</f>
        <v>0</v>
      </c>
      <c r="Q80" s="29">
        <f>금월!Q80-전월!Q80</f>
        <v>0</v>
      </c>
      <c r="R80" s="29">
        <f>금월!R80-전월!R80</f>
        <v>0</v>
      </c>
      <c r="S80" s="29">
        <f>금월!S80-전월!S80</f>
        <v>0</v>
      </c>
      <c r="T80" s="29">
        <f>금월!T80-전월!T80</f>
        <v>0</v>
      </c>
      <c r="U80" s="29">
        <f>금월!U80-전월!U80</f>
        <v>0</v>
      </c>
      <c r="V80" s="29">
        <f>금월!V80-전월!V80</f>
        <v>0</v>
      </c>
      <c r="W80" s="29">
        <f>금월!W80-전월!W80</f>
        <v>0</v>
      </c>
      <c r="X80" s="29">
        <f>금월!X80-전월!X80</f>
        <v>0</v>
      </c>
      <c r="Y80" s="29">
        <f>금월!Y80-전월!Y80</f>
        <v>0</v>
      </c>
      <c r="Z80" s="29">
        <f>금월!Z80-전월!Z80</f>
        <v>0</v>
      </c>
      <c r="AA80" s="29">
        <f>금월!AA80-전월!AA80</f>
        <v>0</v>
      </c>
      <c r="AB80" s="29">
        <f>금월!AB80-전월!AB80</f>
        <v>0</v>
      </c>
      <c r="AC80" s="29">
        <f>금월!AC80-전월!AC80</f>
        <v>0</v>
      </c>
      <c r="AD80" s="29">
        <f>금월!AD80-전월!AD80</f>
        <v>0</v>
      </c>
      <c r="AE80" s="29">
        <f>금월!AE80-전월!AE80</f>
        <v>0</v>
      </c>
      <c r="AF80" s="29">
        <f>금월!AF80-전월!AF80</f>
        <v>0</v>
      </c>
      <c r="AG80" s="29">
        <f>금월!AG80-전월!AG80</f>
        <v>0</v>
      </c>
      <c r="AH80" s="29">
        <f>금월!AH80-전월!AH80</f>
        <v>0</v>
      </c>
      <c r="AI80" s="29">
        <f>금월!AI80-전월!AI80</f>
        <v>0</v>
      </c>
      <c r="AJ80" s="29">
        <f>금월!AJ80-전월!AJ80</f>
        <v>0</v>
      </c>
      <c r="AK80" s="29">
        <f>금월!AK80-전월!AK80</f>
        <v>0</v>
      </c>
      <c r="AL80" s="29">
        <f>금월!AL80-전월!AL80</f>
        <v>0</v>
      </c>
      <c r="AM80" s="29">
        <f>금월!AM80-전월!AM80</f>
        <v>0</v>
      </c>
      <c r="AN80" s="29">
        <f>금월!AN80-전월!AN80</f>
        <v>0</v>
      </c>
      <c r="AO80" s="29">
        <f>금월!AO80-전월!AO80</f>
        <v>0</v>
      </c>
      <c r="AP80" s="29">
        <f>금월!AP80-전월!AP80</f>
        <v>0</v>
      </c>
      <c r="AQ80" s="29">
        <f>금월!AQ80-전월!AQ80</f>
        <v>0</v>
      </c>
      <c r="AR80" s="29">
        <f>금월!AR80-전월!AR80</f>
        <v>0</v>
      </c>
    </row>
    <row r="81" spans="1:44">
      <c r="A81" s="180"/>
      <c r="B81" s="182"/>
      <c r="C81" s="71" t="s">
        <v>208</v>
      </c>
      <c r="D81" s="23"/>
      <c r="E81" s="83">
        <f t="shared" si="13"/>
        <v>0</v>
      </c>
      <c r="F81" s="29">
        <f>금월!F81-전월!F81</f>
        <v>0</v>
      </c>
      <c r="G81" s="29">
        <f>금월!G81-전월!G81</f>
        <v>0</v>
      </c>
      <c r="H81" s="29">
        <f>금월!H81-전월!H81</f>
        <v>0</v>
      </c>
      <c r="I81" s="29">
        <f>금월!I81-전월!I81</f>
        <v>0</v>
      </c>
      <c r="J81" s="29">
        <f>금월!J81-전월!J81</f>
        <v>0</v>
      </c>
      <c r="K81" s="29">
        <f>금월!K81-전월!K81</f>
        <v>0</v>
      </c>
      <c r="L81" s="29">
        <f>금월!L81-전월!L81</f>
        <v>0</v>
      </c>
      <c r="M81" s="29">
        <f>금월!M81-전월!M81</f>
        <v>0</v>
      </c>
      <c r="N81" s="29">
        <f>금월!N81-전월!N81</f>
        <v>0</v>
      </c>
      <c r="O81" s="29">
        <f>금월!O81-전월!O81</f>
        <v>0</v>
      </c>
      <c r="P81" s="29">
        <f>금월!P81-전월!P81</f>
        <v>0</v>
      </c>
      <c r="Q81" s="29">
        <f>금월!Q81-전월!Q81</f>
        <v>0</v>
      </c>
      <c r="R81" s="29">
        <f>금월!R81-전월!R81</f>
        <v>0</v>
      </c>
      <c r="S81" s="29">
        <f>금월!S81-전월!S81</f>
        <v>0</v>
      </c>
      <c r="T81" s="29">
        <f>금월!T81-전월!T81</f>
        <v>0</v>
      </c>
      <c r="U81" s="29">
        <f>금월!U81-전월!U81</f>
        <v>0</v>
      </c>
      <c r="V81" s="29">
        <f>금월!V81-전월!V81</f>
        <v>0</v>
      </c>
      <c r="W81" s="29">
        <f>금월!W81-전월!W81</f>
        <v>0</v>
      </c>
      <c r="X81" s="29">
        <f>금월!X81-전월!X81</f>
        <v>0</v>
      </c>
      <c r="Y81" s="29">
        <f>금월!Y81-전월!Y81</f>
        <v>0</v>
      </c>
      <c r="Z81" s="29">
        <f>금월!Z81-전월!Z81</f>
        <v>0</v>
      </c>
      <c r="AA81" s="29">
        <f>금월!AA81-전월!AA81</f>
        <v>0</v>
      </c>
      <c r="AB81" s="29">
        <f>금월!AB81-전월!AB81</f>
        <v>0</v>
      </c>
      <c r="AC81" s="29">
        <f>금월!AC81-전월!AC81</f>
        <v>0</v>
      </c>
      <c r="AD81" s="29">
        <f>금월!AD81-전월!AD81</f>
        <v>0</v>
      </c>
      <c r="AE81" s="29">
        <f>금월!AE81-전월!AE81</f>
        <v>0</v>
      </c>
      <c r="AF81" s="29">
        <f>금월!AF81-전월!AF81</f>
        <v>0</v>
      </c>
      <c r="AG81" s="29">
        <f>금월!AG81-전월!AG81</f>
        <v>0</v>
      </c>
      <c r="AH81" s="29">
        <f>금월!AH81-전월!AH81</f>
        <v>0</v>
      </c>
      <c r="AI81" s="29">
        <f>금월!AI81-전월!AI81</f>
        <v>0</v>
      </c>
      <c r="AJ81" s="29">
        <f>금월!AJ81-전월!AJ81</f>
        <v>0</v>
      </c>
      <c r="AK81" s="29">
        <f>금월!AK81-전월!AK81</f>
        <v>0</v>
      </c>
      <c r="AL81" s="29">
        <f>금월!AL81-전월!AL81</f>
        <v>0</v>
      </c>
      <c r="AM81" s="29">
        <f>금월!AM81-전월!AM81</f>
        <v>0</v>
      </c>
      <c r="AN81" s="29">
        <f>금월!AN81-전월!AN81</f>
        <v>0</v>
      </c>
      <c r="AO81" s="29">
        <f>금월!AO81-전월!AO81</f>
        <v>0</v>
      </c>
      <c r="AP81" s="29">
        <f>금월!AP81-전월!AP81</f>
        <v>0</v>
      </c>
      <c r="AQ81" s="29">
        <f>금월!AQ81-전월!AQ81</f>
        <v>0</v>
      </c>
      <c r="AR81" s="29">
        <f>금월!AR81-전월!AR81</f>
        <v>0</v>
      </c>
    </row>
    <row r="82" spans="1:44">
      <c r="A82" s="180"/>
      <c r="B82" s="182"/>
      <c r="C82" s="71" t="s">
        <v>209</v>
      </c>
      <c r="D82" s="23"/>
      <c r="E82" s="83">
        <f t="shared" si="13"/>
        <v>0</v>
      </c>
      <c r="F82" s="29">
        <f>금월!F82-전월!F82</f>
        <v>0</v>
      </c>
      <c r="G82" s="29">
        <f>금월!G82-전월!G82</f>
        <v>0</v>
      </c>
      <c r="H82" s="29">
        <f>금월!H82-전월!H82</f>
        <v>0</v>
      </c>
      <c r="I82" s="29">
        <f>금월!I82-전월!I82</f>
        <v>0</v>
      </c>
      <c r="J82" s="29">
        <f>금월!J82-전월!J82</f>
        <v>0</v>
      </c>
      <c r="K82" s="29">
        <f>금월!K82-전월!K82</f>
        <v>0</v>
      </c>
      <c r="L82" s="29">
        <f>금월!L82-전월!L82</f>
        <v>0</v>
      </c>
      <c r="M82" s="29">
        <f>금월!M82-전월!M82</f>
        <v>0</v>
      </c>
      <c r="N82" s="29">
        <f>금월!N82-전월!N82</f>
        <v>0</v>
      </c>
      <c r="O82" s="29">
        <f>금월!O82-전월!O82</f>
        <v>0</v>
      </c>
      <c r="P82" s="29">
        <f>금월!P82-전월!P82</f>
        <v>0</v>
      </c>
      <c r="Q82" s="29">
        <f>금월!Q82-전월!Q82</f>
        <v>0</v>
      </c>
      <c r="R82" s="29">
        <f>금월!R82-전월!R82</f>
        <v>0</v>
      </c>
      <c r="S82" s="29">
        <f>금월!S82-전월!S82</f>
        <v>0</v>
      </c>
      <c r="T82" s="29">
        <f>금월!T82-전월!T82</f>
        <v>0</v>
      </c>
      <c r="U82" s="29">
        <f>금월!U82-전월!U82</f>
        <v>0</v>
      </c>
      <c r="V82" s="29">
        <f>금월!V82-전월!V82</f>
        <v>0</v>
      </c>
      <c r="W82" s="29">
        <f>금월!W82-전월!W82</f>
        <v>0</v>
      </c>
      <c r="X82" s="29">
        <f>금월!X82-전월!X82</f>
        <v>0</v>
      </c>
      <c r="Y82" s="29">
        <f>금월!Y82-전월!Y82</f>
        <v>0</v>
      </c>
      <c r="Z82" s="29">
        <f>금월!Z82-전월!Z82</f>
        <v>0</v>
      </c>
      <c r="AA82" s="29">
        <f>금월!AA82-전월!AA82</f>
        <v>0</v>
      </c>
      <c r="AB82" s="29">
        <f>금월!AB82-전월!AB82</f>
        <v>0</v>
      </c>
      <c r="AC82" s="29">
        <f>금월!AC82-전월!AC82</f>
        <v>0</v>
      </c>
      <c r="AD82" s="29">
        <f>금월!AD82-전월!AD82</f>
        <v>0</v>
      </c>
      <c r="AE82" s="29">
        <f>금월!AE82-전월!AE82</f>
        <v>0</v>
      </c>
      <c r="AF82" s="29">
        <f>금월!AF82-전월!AF82</f>
        <v>0</v>
      </c>
      <c r="AG82" s="29">
        <f>금월!AG82-전월!AG82</f>
        <v>0</v>
      </c>
      <c r="AH82" s="29">
        <f>금월!AH82-전월!AH82</f>
        <v>0</v>
      </c>
      <c r="AI82" s="29">
        <f>금월!AI82-전월!AI82</f>
        <v>0</v>
      </c>
      <c r="AJ82" s="29">
        <f>금월!AJ82-전월!AJ82</f>
        <v>0</v>
      </c>
      <c r="AK82" s="29">
        <f>금월!AK82-전월!AK82</f>
        <v>0</v>
      </c>
      <c r="AL82" s="29">
        <f>금월!AL82-전월!AL82</f>
        <v>0</v>
      </c>
      <c r="AM82" s="29">
        <f>금월!AM82-전월!AM82</f>
        <v>0</v>
      </c>
      <c r="AN82" s="29">
        <f>금월!AN82-전월!AN82</f>
        <v>0</v>
      </c>
      <c r="AO82" s="29">
        <f>금월!AO82-전월!AO82</f>
        <v>0</v>
      </c>
      <c r="AP82" s="29">
        <f>금월!AP82-전월!AP82</f>
        <v>0</v>
      </c>
      <c r="AQ82" s="29">
        <f>금월!AQ82-전월!AQ82</f>
        <v>0</v>
      </c>
      <c r="AR82" s="29">
        <f>금월!AR82-전월!AR82</f>
        <v>0</v>
      </c>
    </row>
    <row r="83" spans="1:44">
      <c r="A83" s="180"/>
      <c r="B83" s="182"/>
      <c r="C83" s="71" t="s">
        <v>210</v>
      </c>
      <c r="D83" s="23"/>
      <c r="E83" s="83">
        <f>SUM(F83:AR83)</f>
        <v>0</v>
      </c>
      <c r="F83" s="29">
        <f>금월!F83-전월!F83</f>
        <v>0</v>
      </c>
      <c r="G83" s="29">
        <f>금월!G83-전월!G83</f>
        <v>0</v>
      </c>
      <c r="H83" s="29">
        <f>금월!H83-전월!H83</f>
        <v>0</v>
      </c>
      <c r="I83" s="29">
        <f>금월!I83-전월!I83</f>
        <v>0</v>
      </c>
      <c r="J83" s="29">
        <f>금월!J83-전월!J83</f>
        <v>0</v>
      </c>
      <c r="K83" s="29">
        <f>금월!K83-전월!K83</f>
        <v>0</v>
      </c>
      <c r="L83" s="29">
        <f>금월!L83-전월!L83</f>
        <v>0</v>
      </c>
      <c r="M83" s="29">
        <f>금월!M83-전월!M83</f>
        <v>0</v>
      </c>
      <c r="N83" s="29">
        <f>금월!N83-전월!N83</f>
        <v>0</v>
      </c>
      <c r="O83" s="29">
        <f>금월!O83-전월!O83</f>
        <v>0</v>
      </c>
      <c r="P83" s="29">
        <f>금월!P83-전월!P83</f>
        <v>0</v>
      </c>
      <c r="Q83" s="29">
        <f>금월!Q83-전월!Q83</f>
        <v>0</v>
      </c>
      <c r="R83" s="29">
        <f>금월!R83-전월!R83</f>
        <v>0</v>
      </c>
      <c r="S83" s="29">
        <f>금월!S83-전월!S83</f>
        <v>0</v>
      </c>
      <c r="T83" s="29">
        <f>금월!T83-전월!T83</f>
        <v>0</v>
      </c>
      <c r="U83" s="29">
        <f>금월!U83-전월!U83</f>
        <v>0</v>
      </c>
      <c r="V83" s="29">
        <f>금월!V83-전월!V83</f>
        <v>0</v>
      </c>
      <c r="W83" s="29">
        <f>금월!W83-전월!W83</f>
        <v>0</v>
      </c>
      <c r="X83" s="29">
        <f>금월!X83-전월!X83</f>
        <v>0</v>
      </c>
      <c r="Y83" s="29">
        <f>금월!Y83-전월!Y83</f>
        <v>0</v>
      </c>
      <c r="Z83" s="29">
        <f>금월!Z83-전월!Z83</f>
        <v>0</v>
      </c>
      <c r="AA83" s="29">
        <f>금월!AA83-전월!AA83</f>
        <v>0</v>
      </c>
      <c r="AB83" s="29">
        <f>금월!AB83-전월!AB83</f>
        <v>0</v>
      </c>
      <c r="AC83" s="29">
        <f>금월!AC83-전월!AC83</f>
        <v>0</v>
      </c>
      <c r="AD83" s="29">
        <f>금월!AD83-전월!AD83</f>
        <v>0</v>
      </c>
      <c r="AE83" s="29">
        <f>금월!AE83-전월!AE83</f>
        <v>0</v>
      </c>
      <c r="AF83" s="29">
        <f>금월!AF83-전월!AF83</f>
        <v>0</v>
      </c>
      <c r="AG83" s="29">
        <f>금월!AG83-전월!AG83</f>
        <v>0</v>
      </c>
      <c r="AH83" s="29">
        <f>금월!AH83-전월!AH83</f>
        <v>0</v>
      </c>
      <c r="AI83" s="29">
        <f>금월!AI83-전월!AI83</f>
        <v>0</v>
      </c>
      <c r="AJ83" s="29">
        <f>금월!AJ83-전월!AJ83</f>
        <v>0</v>
      </c>
      <c r="AK83" s="29">
        <f>금월!AK83-전월!AK83</f>
        <v>0</v>
      </c>
      <c r="AL83" s="29">
        <f>금월!AL83-전월!AL83</f>
        <v>0</v>
      </c>
      <c r="AM83" s="29">
        <f>금월!AM83-전월!AM83</f>
        <v>0</v>
      </c>
      <c r="AN83" s="29">
        <f>금월!AN83-전월!AN83</f>
        <v>0</v>
      </c>
      <c r="AO83" s="29">
        <f>금월!AO83-전월!AO83</f>
        <v>0</v>
      </c>
      <c r="AP83" s="29">
        <f>금월!AP83-전월!AP83</f>
        <v>0</v>
      </c>
      <c r="AQ83" s="29">
        <f>금월!AQ83-전월!AQ83</f>
        <v>0</v>
      </c>
      <c r="AR83" s="29">
        <f>금월!AR83-전월!AR83</f>
        <v>0</v>
      </c>
    </row>
    <row r="84" spans="1:44" ht="17.25" thickBot="1">
      <c r="A84" s="181"/>
      <c r="B84" s="183"/>
      <c r="C84" s="72" t="s">
        <v>211</v>
      </c>
      <c r="D84" s="50"/>
      <c r="E84" s="84">
        <f t="shared" si="13"/>
        <v>0</v>
      </c>
      <c r="F84" s="29">
        <f>금월!F84-전월!F84</f>
        <v>0</v>
      </c>
      <c r="G84" s="29">
        <f>금월!G84-전월!G84</f>
        <v>0</v>
      </c>
      <c r="H84" s="29">
        <f>금월!H84-전월!H84</f>
        <v>0</v>
      </c>
      <c r="I84" s="29">
        <f>금월!I84-전월!I84</f>
        <v>0</v>
      </c>
      <c r="J84" s="29">
        <f>금월!J84-전월!J84</f>
        <v>0</v>
      </c>
      <c r="K84" s="29">
        <f>금월!K84-전월!K84</f>
        <v>0</v>
      </c>
      <c r="L84" s="29">
        <f>금월!L84-전월!L84</f>
        <v>0</v>
      </c>
      <c r="M84" s="29">
        <f>금월!M84-전월!M84</f>
        <v>0</v>
      </c>
      <c r="N84" s="29">
        <f>금월!N84-전월!N84</f>
        <v>0</v>
      </c>
      <c r="O84" s="29">
        <f>금월!O84-전월!O84</f>
        <v>0</v>
      </c>
      <c r="P84" s="29">
        <f>금월!P84-전월!P84</f>
        <v>0</v>
      </c>
      <c r="Q84" s="29">
        <f>금월!Q84-전월!Q84</f>
        <v>0</v>
      </c>
      <c r="R84" s="29">
        <f>금월!R84-전월!R84</f>
        <v>0</v>
      </c>
      <c r="S84" s="29">
        <f>금월!S84-전월!S84</f>
        <v>0</v>
      </c>
      <c r="T84" s="29">
        <f>금월!T84-전월!T84</f>
        <v>0</v>
      </c>
      <c r="U84" s="29">
        <f>금월!U84-전월!U84</f>
        <v>0</v>
      </c>
      <c r="V84" s="29">
        <f>금월!V84-전월!V84</f>
        <v>0</v>
      </c>
      <c r="W84" s="29">
        <f>금월!W84-전월!W84</f>
        <v>0</v>
      </c>
      <c r="X84" s="29">
        <f>금월!X84-전월!X84</f>
        <v>0</v>
      </c>
      <c r="Y84" s="29">
        <f>금월!Y84-전월!Y84</f>
        <v>0</v>
      </c>
      <c r="Z84" s="29">
        <f>금월!Z84-전월!Z84</f>
        <v>0</v>
      </c>
      <c r="AA84" s="29">
        <f>금월!AA84-전월!AA84</f>
        <v>0</v>
      </c>
      <c r="AB84" s="29">
        <f>금월!AB84-전월!AB84</f>
        <v>0</v>
      </c>
      <c r="AC84" s="29">
        <f>금월!AC84-전월!AC84</f>
        <v>0</v>
      </c>
      <c r="AD84" s="29">
        <f>금월!AD84-전월!AD84</f>
        <v>0</v>
      </c>
      <c r="AE84" s="29">
        <f>금월!AE84-전월!AE84</f>
        <v>0</v>
      </c>
      <c r="AF84" s="29">
        <f>금월!AF84-전월!AF84</f>
        <v>0</v>
      </c>
      <c r="AG84" s="29">
        <f>금월!AG84-전월!AG84</f>
        <v>0</v>
      </c>
      <c r="AH84" s="29">
        <f>금월!AH84-전월!AH84</f>
        <v>0</v>
      </c>
      <c r="AI84" s="29">
        <f>금월!AI84-전월!AI84</f>
        <v>0</v>
      </c>
      <c r="AJ84" s="29">
        <f>금월!AJ84-전월!AJ84</f>
        <v>0</v>
      </c>
      <c r="AK84" s="29">
        <f>금월!AK84-전월!AK84</f>
        <v>0</v>
      </c>
      <c r="AL84" s="29">
        <f>금월!AL84-전월!AL84</f>
        <v>0</v>
      </c>
      <c r="AM84" s="29">
        <f>금월!AM84-전월!AM84</f>
        <v>0</v>
      </c>
      <c r="AN84" s="29">
        <f>금월!AN84-전월!AN84</f>
        <v>0</v>
      </c>
      <c r="AO84" s="29">
        <f>금월!AO84-전월!AO84</f>
        <v>0</v>
      </c>
      <c r="AP84" s="29">
        <f>금월!AP84-전월!AP84</f>
        <v>0</v>
      </c>
      <c r="AQ84" s="29">
        <f>금월!AQ84-전월!AQ84</f>
        <v>0</v>
      </c>
      <c r="AR84" s="29">
        <f>금월!AR84-전월!AR84</f>
        <v>0</v>
      </c>
    </row>
    <row r="85" spans="1:44" ht="17.25" thickBot="1">
      <c r="A85" s="127"/>
      <c r="B85" s="128"/>
      <c r="C85" s="128">
        <f>IF(E85=D85,1)</f>
        <v>1</v>
      </c>
      <c r="D85" s="129">
        <f>SUM(E67:E84)</f>
        <v>509</v>
      </c>
      <c r="E85" s="161">
        <f>SUM(F85:AR85)</f>
        <v>509</v>
      </c>
      <c r="F85" s="130">
        <f>SUM(F67:F84)</f>
        <v>0</v>
      </c>
      <c r="G85" s="131">
        <f t="shared" ref="G85:AR85" si="14">SUM(G67:G84)</f>
        <v>0</v>
      </c>
      <c r="H85" s="131">
        <f t="shared" si="14"/>
        <v>0</v>
      </c>
      <c r="I85" s="131">
        <f t="shared" si="14"/>
        <v>0</v>
      </c>
      <c r="J85" s="131">
        <f t="shared" si="14"/>
        <v>0</v>
      </c>
      <c r="K85" s="131">
        <f t="shared" si="14"/>
        <v>0</v>
      </c>
      <c r="L85" s="131">
        <f t="shared" si="14"/>
        <v>0</v>
      </c>
      <c r="M85" s="131">
        <f t="shared" si="14"/>
        <v>0</v>
      </c>
      <c r="N85" s="131">
        <f t="shared" si="14"/>
        <v>0</v>
      </c>
      <c r="O85" s="131">
        <f t="shared" si="14"/>
        <v>0</v>
      </c>
      <c r="P85" s="131">
        <f t="shared" si="14"/>
        <v>0</v>
      </c>
      <c r="Q85" s="131">
        <f t="shared" si="14"/>
        <v>0</v>
      </c>
      <c r="R85" s="131">
        <f t="shared" si="14"/>
        <v>0</v>
      </c>
      <c r="S85" s="131">
        <f t="shared" si="14"/>
        <v>0</v>
      </c>
      <c r="T85" s="131">
        <f t="shared" si="14"/>
        <v>0</v>
      </c>
      <c r="U85" s="131">
        <f t="shared" si="14"/>
        <v>0</v>
      </c>
      <c r="V85" s="131">
        <f t="shared" si="14"/>
        <v>0</v>
      </c>
      <c r="W85" s="131">
        <f t="shared" si="14"/>
        <v>0</v>
      </c>
      <c r="X85" s="131">
        <f t="shared" si="14"/>
        <v>0</v>
      </c>
      <c r="Y85" s="131">
        <f t="shared" si="14"/>
        <v>0</v>
      </c>
      <c r="Z85" s="131">
        <f t="shared" si="14"/>
        <v>0</v>
      </c>
      <c r="AA85" s="131">
        <f t="shared" si="14"/>
        <v>0</v>
      </c>
      <c r="AB85" s="131">
        <f t="shared" si="14"/>
        <v>0</v>
      </c>
      <c r="AC85" s="131">
        <f t="shared" si="14"/>
        <v>3</v>
      </c>
      <c r="AD85" s="131">
        <f t="shared" si="14"/>
        <v>14</v>
      </c>
      <c r="AE85" s="131">
        <f t="shared" si="14"/>
        <v>0</v>
      </c>
      <c r="AF85" s="131">
        <f t="shared" si="14"/>
        <v>15</v>
      </c>
      <c r="AG85" s="131">
        <f t="shared" si="14"/>
        <v>1</v>
      </c>
      <c r="AH85" s="131">
        <f t="shared" si="14"/>
        <v>0</v>
      </c>
      <c r="AI85" s="131">
        <f t="shared" si="14"/>
        <v>16</v>
      </c>
      <c r="AJ85" s="131">
        <f t="shared" si="14"/>
        <v>0</v>
      </c>
      <c r="AK85" s="131">
        <f t="shared" si="14"/>
        <v>0</v>
      </c>
      <c r="AL85" s="131">
        <f t="shared" si="14"/>
        <v>0</v>
      </c>
      <c r="AM85" s="131">
        <f t="shared" si="14"/>
        <v>5</v>
      </c>
      <c r="AN85" s="131">
        <f t="shared" si="14"/>
        <v>0</v>
      </c>
      <c r="AO85" s="131">
        <f t="shared" si="14"/>
        <v>0</v>
      </c>
      <c r="AP85" s="131">
        <f t="shared" si="14"/>
        <v>0</v>
      </c>
      <c r="AQ85" s="131">
        <f t="shared" si="14"/>
        <v>0</v>
      </c>
      <c r="AR85" s="129">
        <f t="shared" si="14"/>
        <v>455</v>
      </c>
    </row>
    <row r="86" spans="1:44">
      <c r="A86" s="179" t="s">
        <v>212</v>
      </c>
      <c r="B86" s="68" t="s">
        <v>213</v>
      </c>
      <c r="C86" s="60"/>
      <c r="D86" s="51"/>
      <c r="E86" s="82">
        <f t="shared" ref="E86:E91" si="15">SUM(F86:AR86)</f>
        <v>0</v>
      </c>
      <c r="F86" s="29">
        <f>금월!F86-전월!F86</f>
        <v>0</v>
      </c>
      <c r="G86" s="29">
        <f>금월!G86-전월!G86</f>
        <v>0</v>
      </c>
      <c r="H86" s="29">
        <f>금월!H86-전월!H86</f>
        <v>0</v>
      </c>
      <c r="I86" s="29">
        <f>금월!I86-전월!I86</f>
        <v>0</v>
      </c>
      <c r="J86" s="29">
        <f>금월!J86-전월!J86</f>
        <v>0</v>
      </c>
      <c r="K86" s="29">
        <f>금월!K86-전월!K86</f>
        <v>0</v>
      </c>
      <c r="L86" s="29">
        <f>금월!L86-전월!L86</f>
        <v>0</v>
      </c>
      <c r="M86" s="29">
        <f>금월!M86-전월!M86</f>
        <v>0</v>
      </c>
      <c r="N86" s="29">
        <f>금월!N86-전월!N86</f>
        <v>0</v>
      </c>
      <c r="O86" s="29">
        <f>금월!O86-전월!O86</f>
        <v>0</v>
      </c>
      <c r="P86" s="29">
        <f>금월!P86-전월!P86</f>
        <v>0</v>
      </c>
      <c r="Q86" s="29">
        <f>금월!Q86-전월!Q86</f>
        <v>0</v>
      </c>
      <c r="R86" s="29">
        <f>금월!R86-전월!R86</f>
        <v>0</v>
      </c>
      <c r="S86" s="29">
        <f>금월!S86-전월!S86</f>
        <v>0</v>
      </c>
      <c r="T86" s="29">
        <f>금월!T86-전월!T86</f>
        <v>0</v>
      </c>
      <c r="U86" s="29">
        <f>금월!U86-전월!U86</f>
        <v>0</v>
      </c>
      <c r="V86" s="29">
        <f>금월!V86-전월!V86</f>
        <v>0</v>
      </c>
      <c r="W86" s="29">
        <f>금월!W86-전월!W86</f>
        <v>0</v>
      </c>
      <c r="X86" s="29">
        <f>금월!X86-전월!X86</f>
        <v>0</v>
      </c>
      <c r="Y86" s="29">
        <f>금월!Y86-전월!Y86</f>
        <v>0</v>
      </c>
      <c r="Z86" s="29">
        <f>금월!Z86-전월!Z86</f>
        <v>0</v>
      </c>
      <c r="AA86" s="29">
        <f>금월!AA86-전월!AA86</f>
        <v>0</v>
      </c>
      <c r="AB86" s="29">
        <f>금월!AB86-전월!AB86</f>
        <v>0</v>
      </c>
      <c r="AC86" s="29">
        <f>금월!AC86-전월!AC86</f>
        <v>0</v>
      </c>
      <c r="AD86" s="29">
        <f>금월!AD86-전월!AD86</f>
        <v>0</v>
      </c>
      <c r="AE86" s="29">
        <f>금월!AE86-전월!AE86</f>
        <v>0</v>
      </c>
      <c r="AF86" s="29">
        <f>금월!AF86-전월!AF86</f>
        <v>0</v>
      </c>
      <c r="AG86" s="29">
        <f>금월!AG86-전월!AG86</f>
        <v>0</v>
      </c>
      <c r="AH86" s="29">
        <f>금월!AH86-전월!AH86</f>
        <v>0</v>
      </c>
      <c r="AI86" s="29">
        <f>금월!AI86-전월!AI86</f>
        <v>0</v>
      </c>
      <c r="AJ86" s="29">
        <f>금월!AJ86-전월!AJ86</f>
        <v>0</v>
      </c>
      <c r="AK86" s="29">
        <f>금월!AK86-전월!AK86</f>
        <v>0</v>
      </c>
      <c r="AL86" s="29">
        <f>금월!AL86-전월!AL86</f>
        <v>0</v>
      </c>
      <c r="AM86" s="29">
        <f>금월!AM86-전월!AM86</f>
        <v>0</v>
      </c>
      <c r="AN86" s="29">
        <f>금월!AN86-전월!AN86</f>
        <v>0</v>
      </c>
      <c r="AO86" s="29">
        <f>금월!AO86-전월!AO86</f>
        <v>0</v>
      </c>
      <c r="AP86" s="29">
        <f>금월!AP86-전월!AP86</f>
        <v>0</v>
      </c>
      <c r="AQ86" s="29">
        <f>금월!AQ86-전월!AQ86</f>
        <v>0</v>
      </c>
      <c r="AR86" s="29">
        <f>금월!AR86-전월!AR86</f>
        <v>0</v>
      </c>
    </row>
    <row r="87" spans="1:44">
      <c r="A87" s="180"/>
      <c r="B87" s="73" t="s">
        <v>214</v>
      </c>
      <c r="C87" s="56"/>
      <c r="D87" s="23"/>
      <c r="E87" s="83">
        <f t="shared" si="15"/>
        <v>0</v>
      </c>
      <c r="F87" s="29">
        <f>금월!F87-전월!F87</f>
        <v>0</v>
      </c>
      <c r="G87" s="29">
        <f>금월!G87-전월!G87</f>
        <v>0</v>
      </c>
      <c r="H87" s="29">
        <f>금월!H87-전월!H87</f>
        <v>0</v>
      </c>
      <c r="I87" s="29">
        <f>금월!I87-전월!I87</f>
        <v>0</v>
      </c>
      <c r="J87" s="29">
        <f>금월!J87-전월!J87</f>
        <v>0</v>
      </c>
      <c r="K87" s="29">
        <f>금월!K87-전월!K87</f>
        <v>0</v>
      </c>
      <c r="L87" s="29">
        <f>금월!L87-전월!L87</f>
        <v>0</v>
      </c>
      <c r="M87" s="29">
        <f>금월!M87-전월!M87</f>
        <v>0</v>
      </c>
      <c r="N87" s="29">
        <f>금월!N87-전월!N87</f>
        <v>0</v>
      </c>
      <c r="O87" s="29">
        <f>금월!O87-전월!O87</f>
        <v>0</v>
      </c>
      <c r="P87" s="29">
        <f>금월!P87-전월!P87</f>
        <v>0</v>
      </c>
      <c r="Q87" s="29">
        <f>금월!Q87-전월!Q87</f>
        <v>0</v>
      </c>
      <c r="R87" s="29">
        <f>금월!R87-전월!R87</f>
        <v>0</v>
      </c>
      <c r="S87" s="29">
        <f>금월!S87-전월!S87</f>
        <v>0</v>
      </c>
      <c r="T87" s="29">
        <f>금월!T87-전월!T87</f>
        <v>0</v>
      </c>
      <c r="U87" s="29">
        <f>금월!U87-전월!U87</f>
        <v>0</v>
      </c>
      <c r="V87" s="29">
        <f>금월!V87-전월!V87</f>
        <v>0</v>
      </c>
      <c r="W87" s="29">
        <f>금월!W87-전월!W87</f>
        <v>0</v>
      </c>
      <c r="X87" s="29">
        <f>금월!X87-전월!X87</f>
        <v>0</v>
      </c>
      <c r="Y87" s="29">
        <f>금월!Y87-전월!Y87</f>
        <v>0</v>
      </c>
      <c r="Z87" s="29">
        <f>금월!Z87-전월!Z87</f>
        <v>0</v>
      </c>
      <c r="AA87" s="29">
        <f>금월!AA87-전월!AA87</f>
        <v>0</v>
      </c>
      <c r="AB87" s="29">
        <f>금월!AB87-전월!AB87</f>
        <v>0</v>
      </c>
      <c r="AC87" s="29">
        <f>금월!AC87-전월!AC87</f>
        <v>0</v>
      </c>
      <c r="AD87" s="29">
        <f>금월!AD87-전월!AD87</f>
        <v>0</v>
      </c>
      <c r="AE87" s="29">
        <f>금월!AE87-전월!AE87</f>
        <v>0</v>
      </c>
      <c r="AF87" s="29">
        <f>금월!AF87-전월!AF87</f>
        <v>0</v>
      </c>
      <c r="AG87" s="29">
        <f>금월!AG87-전월!AG87</f>
        <v>0</v>
      </c>
      <c r="AH87" s="29">
        <f>금월!AH87-전월!AH87</f>
        <v>0</v>
      </c>
      <c r="AI87" s="29">
        <f>금월!AI87-전월!AI87</f>
        <v>0</v>
      </c>
      <c r="AJ87" s="29">
        <f>금월!AJ87-전월!AJ87</f>
        <v>0</v>
      </c>
      <c r="AK87" s="29">
        <f>금월!AK87-전월!AK87</f>
        <v>0</v>
      </c>
      <c r="AL87" s="29">
        <f>금월!AL87-전월!AL87</f>
        <v>0</v>
      </c>
      <c r="AM87" s="29">
        <f>금월!AM87-전월!AM87</f>
        <v>0</v>
      </c>
      <c r="AN87" s="29">
        <f>금월!AN87-전월!AN87</f>
        <v>0</v>
      </c>
      <c r="AO87" s="29">
        <f>금월!AO87-전월!AO87</f>
        <v>0</v>
      </c>
      <c r="AP87" s="29">
        <f>금월!AP87-전월!AP87</f>
        <v>0</v>
      </c>
      <c r="AQ87" s="29">
        <f>금월!AQ87-전월!AQ87</f>
        <v>0</v>
      </c>
      <c r="AR87" s="29">
        <f>금월!AR87-전월!AR87</f>
        <v>0</v>
      </c>
    </row>
    <row r="88" spans="1:44">
      <c r="A88" s="180"/>
      <c r="B88" s="182" t="s">
        <v>33</v>
      </c>
      <c r="C88" s="56" t="s">
        <v>215</v>
      </c>
      <c r="D88" s="23"/>
      <c r="E88" s="83">
        <f t="shared" si="15"/>
        <v>0</v>
      </c>
      <c r="F88" s="29">
        <f>금월!F88-전월!F88</f>
        <v>0</v>
      </c>
      <c r="G88" s="29">
        <f>금월!G88-전월!G88</f>
        <v>0</v>
      </c>
      <c r="H88" s="29">
        <f>금월!H88-전월!H88</f>
        <v>0</v>
      </c>
      <c r="I88" s="29">
        <f>금월!I88-전월!I88</f>
        <v>0</v>
      </c>
      <c r="J88" s="29">
        <f>금월!J88-전월!J88</f>
        <v>0</v>
      </c>
      <c r="K88" s="29">
        <f>금월!K88-전월!K88</f>
        <v>0</v>
      </c>
      <c r="L88" s="29">
        <f>금월!L88-전월!L88</f>
        <v>0</v>
      </c>
      <c r="M88" s="29">
        <f>금월!M88-전월!M88</f>
        <v>0</v>
      </c>
      <c r="N88" s="29">
        <f>금월!N88-전월!N88</f>
        <v>0</v>
      </c>
      <c r="O88" s="29">
        <f>금월!O88-전월!O88</f>
        <v>0</v>
      </c>
      <c r="P88" s="29">
        <f>금월!P88-전월!P88</f>
        <v>0</v>
      </c>
      <c r="Q88" s="29">
        <f>금월!Q88-전월!Q88</f>
        <v>0</v>
      </c>
      <c r="R88" s="29">
        <f>금월!R88-전월!R88</f>
        <v>0</v>
      </c>
      <c r="S88" s="29">
        <f>금월!S88-전월!S88</f>
        <v>0</v>
      </c>
      <c r="T88" s="29">
        <f>금월!T88-전월!T88</f>
        <v>0</v>
      </c>
      <c r="U88" s="29">
        <f>금월!U88-전월!U88</f>
        <v>0</v>
      </c>
      <c r="V88" s="29">
        <f>금월!V88-전월!V88</f>
        <v>0</v>
      </c>
      <c r="W88" s="29">
        <f>금월!W88-전월!W88</f>
        <v>0</v>
      </c>
      <c r="X88" s="29">
        <f>금월!X88-전월!X88</f>
        <v>0</v>
      </c>
      <c r="Y88" s="29">
        <f>금월!Y88-전월!Y88</f>
        <v>0</v>
      </c>
      <c r="Z88" s="29">
        <f>금월!Z88-전월!Z88</f>
        <v>0</v>
      </c>
      <c r="AA88" s="29">
        <f>금월!AA88-전월!AA88</f>
        <v>0</v>
      </c>
      <c r="AB88" s="29">
        <f>금월!AB88-전월!AB88</f>
        <v>0</v>
      </c>
      <c r="AC88" s="29">
        <f>금월!AC88-전월!AC88</f>
        <v>0</v>
      </c>
      <c r="AD88" s="29">
        <f>금월!AD88-전월!AD88</f>
        <v>0</v>
      </c>
      <c r="AE88" s="29">
        <f>금월!AE88-전월!AE88</f>
        <v>0</v>
      </c>
      <c r="AF88" s="29">
        <f>금월!AF88-전월!AF88</f>
        <v>0</v>
      </c>
      <c r="AG88" s="29">
        <f>금월!AG88-전월!AG88</f>
        <v>0</v>
      </c>
      <c r="AH88" s="29">
        <f>금월!AH88-전월!AH88</f>
        <v>0</v>
      </c>
      <c r="AI88" s="29">
        <f>금월!AI88-전월!AI88</f>
        <v>0</v>
      </c>
      <c r="AJ88" s="29">
        <f>금월!AJ88-전월!AJ88</f>
        <v>0</v>
      </c>
      <c r="AK88" s="29">
        <f>금월!AK88-전월!AK88</f>
        <v>0</v>
      </c>
      <c r="AL88" s="29">
        <f>금월!AL88-전월!AL88</f>
        <v>0</v>
      </c>
      <c r="AM88" s="29">
        <f>금월!AM88-전월!AM88</f>
        <v>0</v>
      </c>
      <c r="AN88" s="29">
        <f>금월!AN88-전월!AN88</f>
        <v>0</v>
      </c>
      <c r="AO88" s="29">
        <f>금월!AO88-전월!AO88</f>
        <v>0</v>
      </c>
      <c r="AP88" s="29">
        <f>금월!AP88-전월!AP88</f>
        <v>0</v>
      </c>
      <c r="AQ88" s="29">
        <f>금월!AQ88-전월!AQ88</f>
        <v>0</v>
      </c>
      <c r="AR88" s="29">
        <f>금월!AR88-전월!AR88</f>
        <v>0</v>
      </c>
    </row>
    <row r="89" spans="1:44">
      <c r="A89" s="180"/>
      <c r="B89" s="182"/>
      <c r="C89" s="56" t="s">
        <v>216</v>
      </c>
      <c r="D89" s="23"/>
      <c r="E89" s="83">
        <f t="shared" si="15"/>
        <v>0</v>
      </c>
      <c r="F89" s="29">
        <f>금월!F89-전월!F89</f>
        <v>0</v>
      </c>
      <c r="G89" s="29">
        <f>금월!G89-전월!G89</f>
        <v>0</v>
      </c>
      <c r="H89" s="29">
        <f>금월!H89-전월!H89</f>
        <v>0</v>
      </c>
      <c r="I89" s="29">
        <f>금월!I89-전월!I89</f>
        <v>0</v>
      </c>
      <c r="J89" s="29">
        <f>금월!J89-전월!J89</f>
        <v>0</v>
      </c>
      <c r="K89" s="29">
        <f>금월!K89-전월!K89</f>
        <v>0</v>
      </c>
      <c r="L89" s="29">
        <f>금월!L89-전월!L89</f>
        <v>0</v>
      </c>
      <c r="M89" s="29">
        <f>금월!M89-전월!M89</f>
        <v>0</v>
      </c>
      <c r="N89" s="29">
        <f>금월!N89-전월!N89</f>
        <v>0</v>
      </c>
      <c r="O89" s="29">
        <f>금월!O89-전월!O89</f>
        <v>0</v>
      </c>
      <c r="P89" s="29">
        <f>금월!P89-전월!P89</f>
        <v>0</v>
      </c>
      <c r="Q89" s="29">
        <f>금월!Q89-전월!Q89</f>
        <v>0</v>
      </c>
      <c r="R89" s="29">
        <f>금월!R89-전월!R89</f>
        <v>0</v>
      </c>
      <c r="S89" s="29">
        <f>금월!S89-전월!S89</f>
        <v>0</v>
      </c>
      <c r="T89" s="29">
        <f>금월!T89-전월!T89</f>
        <v>0</v>
      </c>
      <c r="U89" s="29">
        <f>금월!U89-전월!U89</f>
        <v>0</v>
      </c>
      <c r="V89" s="29">
        <f>금월!V89-전월!V89</f>
        <v>0</v>
      </c>
      <c r="W89" s="29">
        <f>금월!W89-전월!W89</f>
        <v>0</v>
      </c>
      <c r="X89" s="29">
        <f>금월!X89-전월!X89</f>
        <v>0</v>
      </c>
      <c r="Y89" s="29">
        <f>금월!Y89-전월!Y89</f>
        <v>0</v>
      </c>
      <c r="Z89" s="29">
        <f>금월!Z89-전월!Z89</f>
        <v>0</v>
      </c>
      <c r="AA89" s="29">
        <f>금월!AA89-전월!AA89</f>
        <v>0</v>
      </c>
      <c r="AB89" s="29">
        <f>금월!AB89-전월!AB89</f>
        <v>0</v>
      </c>
      <c r="AC89" s="29">
        <f>금월!AC89-전월!AC89</f>
        <v>0</v>
      </c>
      <c r="AD89" s="29">
        <f>금월!AD89-전월!AD89</f>
        <v>0</v>
      </c>
      <c r="AE89" s="29">
        <f>금월!AE89-전월!AE89</f>
        <v>0</v>
      </c>
      <c r="AF89" s="29">
        <f>금월!AF89-전월!AF89</f>
        <v>0</v>
      </c>
      <c r="AG89" s="29">
        <f>금월!AG89-전월!AG89</f>
        <v>0</v>
      </c>
      <c r="AH89" s="29">
        <f>금월!AH89-전월!AH89</f>
        <v>0</v>
      </c>
      <c r="AI89" s="29">
        <f>금월!AI89-전월!AI89</f>
        <v>0</v>
      </c>
      <c r="AJ89" s="29">
        <f>금월!AJ89-전월!AJ89</f>
        <v>0</v>
      </c>
      <c r="AK89" s="29">
        <f>금월!AK89-전월!AK89</f>
        <v>0</v>
      </c>
      <c r="AL89" s="29">
        <f>금월!AL89-전월!AL89</f>
        <v>0</v>
      </c>
      <c r="AM89" s="29">
        <f>금월!AM89-전월!AM89</f>
        <v>0</v>
      </c>
      <c r="AN89" s="29">
        <f>금월!AN89-전월!AN89</f>
        <v>0</v>
      </c>
      <c r="AO89" s="29">
        <f>금월!AO89-전월!AO89</f>
        <v>0</v>
      </c>
      <c r="AP89" s="29">
        <f>금월!AP89-전월!AP89</f>
        <v>0</v>
      </c>
      <c r="AQ89" s="29">
        <f>금월!AQ89-전월!AQ89</f>
        <v>0</v>
      </c>
      <c r="AR89" s="29">
        <f>금월!AR89-전월!AR89</f>
        <v>0</v>
      </c>
    </row>
    <row r="90" spans="1:44">
      <c r="A90" s="180"/>
      <c r="B90" s="182" t="s">
        <v>68</v>
      </c>
      <c r="C90" s="56" t="s">
        <v>217</v>
      </c>
      <c r="D90" s="23"/>
      <c r="E90" s="83">
        <f t="shared" si="15"/>
        <v>0</v>
      </c>
      <c r="F90" s="29">
        <f>금월!F90-전월!F90</f>
        <v>0</v>
      </c>
      <c r="G90" s="29">
        <f>금월!G90-전월!G90</f>
        <v>0</v>
      </c>
      <c r="H90" s="29">
        <f>금월!H90-전월!H90</f>
        <v>0</v>
      </c>
      <c r="I90" s="29">
        <f>금월!I90-전월!I90</f>
        <v>0</v>
      </c>
      <c r="J90" s="29">
        <f>금월!J90-전월!J90</f>
        <v>0</v>
      </c>
      <c r="K90" s="29">
        <f>금월!K90-전월!K90</f>
        <v>0</v>
      </c>
      <c r="L90" s="29">
        <f>금월!L90-전월!L90</f>
        <v>0</v>
      </c>
      <c r="M90" s="29">
        <f>금월!M90-전월!M90</f>
        <v>0</v>
      </c>
      <c r="N90" s="29">
        <f>금월!N90-전월!N90</f>
        <v>0</v>
      </c>
      <c r="O90" s="29">
        <f>금월!O90-전월!O90</f>
        <v>0</v>
      </c>
      <c r="P90" s="29">
        <f>금월!P90-전월!P90</f>
        <v>0</v>
      </c>
      <c r="Q90" s="29">
        <f>금월!Q90-전월!Q90</f>
        <v>0</v>
      </c>
      <c r="R90" s="29">
        <f>금월!R90-전월!R90</f>
        <v>0</v>
      </c>
      <c r="S90" s="29">
        <f>금월!S90-전월!S90</f>
        <v>0</v>
      </c>
      <c r="T90" s="29">
        <f>금월!T90-전월!T90</f>
        <v>0</v>
      </c>
      <c r="U90" s="29">
        <f>금월!U90-전월!U90</f>
        <v>0</v>
      </c>
      <c r="V90" s="29">
        <f>금월!V90-전월!V90</f>
        <v>0</v>
      </c>
      <c r="W90" s="29">
        <f>금월!W90-전월!W90</f>
        <v>0</v>
      </c>
      <c r="X90" s="29">
        <f>금월!X90-전월!X90</f>
        <v>0</v>
      </c>
      <c r="Y90" s="29">
        <f>금월!Y90-전월!Y90</f>
        <v>0</v>
      </c>
      <c r="Z90" s="29">
        <f>금월!Z90-전월!Z90</f>
        <v>0</v>
      </c>
      <c r="AA90" s="29">
        <f>금월!AA90-전월!AA90</f>
        <v>0</v>
      </c>
      <c r="AB90" s="29">
        <f>금월!AB90-전월!AB90</f>
        <v>0</v>
      </c>
      <c r="AC90" s="29">
        <f>금월!AC90-전월!AC90</f>
        <v>0</v>
      </c>
      <c r="AD90" s="29">
        <f>금월!AD90-전월!AD90</f>
        <v>0</v>
      </c>
      <c r="AE90" s="29">
        <f>금월!AE90-전월!AE90</f>
        <v>0</v>
      </c>
      <c r="AF90" s="29">
        <f>금월!AF90-전월!AF90</f>
        <v>0</v>
      </c>
      <c r="AG90" s="29">
        <f>금월!AG90-전월!AG90</f>
        <v>0</v>
      </c>
      <c r="AH90" s="29">
        <f>금월!AH90-전월!AH90</f>
        <v>0</v>
      </c>
      <c r="AI90" s="29">
        <f>금월!AI90-전월!AI90</f>
        <v>0</v>
      </c>
      <c r="AJ90" s="29">
        <f>금월!AJ90-전월!AJ90</f>
        <v>0</v>
      </c>
      <c r="AK90" s="29">
        <f>금월!AK90-전월!AK90</f>
        <v>0</v>
      </c>
      <c r="AL90" s="29">
        <f>금월!AL90-전월!AL90</f>
        <v>0</v>
      </c>
      <c r="AM90" s="29">
        <f>금월!AM90-전월!AM90</f>
        <v>0</v>
      </c>
      <c r="AN90" s="29">
        <f>금월!AN90-전월!AN90</f>
        <v>0</v>
      </c>
      <c r="AO90" s="29">
        <f>금월!AO90-전월!AO90</f>
        <v>0</v>
      </c>
      <c r="AP90" s="29">
        <f>금월!AP90-전월!AP90</f>
        <v>0</v>
      </c>
      <c r="AQ90" s="29">
        <f>금월!AQ90-전월!AQ90</f>
        <v>0</v>
      </c>
      <c r="AR90" s="29">
        <f>금월!AR90-전월!AR90</f>
        <v>0</v>
      </c>
    </row>
    <row r="91" spans="1:44" ht="17.25" thickBot="1">
      <c r="A91" s="181"/>
      <c r="B91" s="183"/>
      <c r="C91" s="61" t="s">
        <v>218</v>
      </c>
      <c r="D91" s="50"/>
      <c r="E91" s="84">
        <f t="shared" si="15"/>
        <v>1</v>
      </c>
      <c r="F91" s="29">
        <f>금월!F91-전월!F91</f>
        <v>1</v>
      </c>
      <c r="G91" s="29">
        <f>금월!G91-전월!G91</f>
        <v>0</v>
      </c>
      <c r="H91" s="29">
        <f>금월!H91-전월!H91</f>
        <v>0</v>
      </c>
      <c r="I91" s="29">
        <f>금월!I91-전월!I91</f>
        <v>0</v>
      </c>
      <c r="J91" s="29">
        <f>금월!J91-전월!J91</f>
        <v>0</v>
      </c>
      <c r="K91" s="29">
        <f>금월!K91-전월!K91</f>
        <v>0</v>
      </c>
      <c r="L91" s="29">
        <f>금월!L91-전월!L91</f>
        <v>0</v>
      </c>
      <c r="M91" s="29">
        <f>금월!M91-전월!M91</f>
        <v>0</v>
      </c>
      <c r="N91" s="29">
        <f>금월!N91-전월!N91</f>
        <v>0</v>
      </c>
      <c r="O91" s="29">
        <f>금월!O91-전월!O91</f>
        <v>0</v>
      </c>
      <c r="P91" s="29">
        <f>금월!P91-전월!P91</f>
        <v>0</v>
      </c>
      <c r="Q91" s="29">
        <f>금월!Q91-전월!Q91</f>
        <v>0</v>
      </c>
      <c r="R91" s="29">
        <f>금월!R91-전월!R91</f>
        <v>0</v>
      </c>
      <c r="S91" s="29">
        <f>금월!S91-전월!S91</f>
        <v>0</v>
      </c>
      <c r="T91" s="29">
        <f>금월!T91-전월!T91</f>
        <v>0</v>
      </c>
      <c r="U91" s="29">
        <f>금월!U91-전월!U91</f>
        <v>0</v>
      </c>
      <c r="V91" s="29">
        <f>금월!V91-전월!V91</f>
        <v>0</v>
      </c>
      <c r="W91" s="29">
        <f>금월!W91-전월!W91</f>
        <v>0</v>
      </c>
      <c r="X91" s="29">
        <f>금월!X91-전월!X91</f>
        <v>0</v>
      </c>
      <c r="Y91" s="29">
        <f>금월!Y91-전월!Y91</f>
        <v>0</v>
      </c>
      <c r="Z91" s="29">
        <f>금월!Z91-전월!Z91</f>
        <v>0</v>
      </c>
      <c r="AA91" s="29">
        <f>금월!AA91-전월!AA91</f>
        <v>0</v>
      </c>
      <c r="AB91" s="29">
        <f>금월!AB91-전월!AB91</f>
        <v>0</v>
      </c>
      <c r="AC91" s="29">
        <f>금월!AC91-전월!AC91</f>
        <v>0</v>
      </c>
      <c r="AD91" s="29">
        <f>금월!AD91-전월!AD91</f>
        <v>0</v>
      </c>
      <c r="AE91" s="29">
        <f>금월!AE91-전월!AE91</f>
        <v>0</v>
      </c>
      <c r="AF91" s="29">
        <f>금월!AF91-전월!AF91</f>
        <v>0</v>
      </c>
      <c r="AG91" s="29">
        <f>금월!AG91-전월!AG91</f>
        <v>0</v>
      </c>
      <c r="AH91" s="29">
        <f>금월!AH91-전월!AH91</f>
        <v>0</v>
      </c>
      <c r="AI91" s="29">
        <f>금월!AI91-전월!AI91</f>
        <v>0</v>
      </c>
      <c r="AJ91" s="29">
        <f>금월!AJ91-전월!AJ91</f>
        <v>0</v>
      </c>
      <c r="AK91" s="29">
        <f>금월!AK91-전월!AK91</f>
        <v>0</v>
      </c>
      <c r="AL91" s="29">
        <f>금월!AL91-전월!AL91</f>
        <v>0</v>
      </c>
      <c r="AM91" s="29">
        <f>금월!AM91-전월!AM91</f>
        <v>0</v>
      </c>
      <c r="AN91" s="29">
        <f>금월!AN91-전월!AN91</f>
        <v>0</v>
      </c>
      <c r="AO91" s="29">
        <f>금월!AO91-전월!AO91</f>
        <v>0</v>
      </c>
      <c r="AP91" s="29">
        <f>금월!AP91-전월!AP91</f>
        <v>0</v>
      </c>
      <c r="AQ91" s="29">
        <f>금월!AQ91-전월!AQ91</f>
        <v>0</v>
      </c>
      <c r="AR91" s="29">
        <f>금월!AR91-전월!AR91</f>
        <v>0</v>
      </c>
    </row>
    <row r="92" spans="1:44" ht="17.25" thickBot="1">
      <c r="A92" s="96"/>
      <c r="B92" s="97"/>
      <c r="C92" s="97">
        <f>IF(E92=D92,1)</f>
        <v>1</v>
      </c>
      <c r="D92" s="98">
        <f>SUM(E86:E91)</f>
        <v>1</v>
      </c>
      <c r="E92" s="157">
        <f>SUM(F92:AR92)</f>
        <v>1</v>
      </c>
      <c r="F92" s="99">
        <f>SUM(F86:F91)</f>
        <v>1</v>
      </c>
      <c r="G92" s="100">
        <f t="shared" ref="G92:AR92" si="16">SUM(G86:G91)</f>
        <v>0</v>
      </c>
      <c r="H92" s="100">
        <f t="shared" si="16"/>
        <v>0</v>
      </c>
      <c r="I92" s="100">
        <f t="shared" si="16"/>
        <v>0</v>
      </c>
      <c r="J92" s="100">
        <f t="shared" si="16"/>
        <v>0</v>
      </c>
      <c r="K92" s="100">
        <f t="shared" si="16"/>
        <v>0</v>
      </c>
      <c r="L92" s="100">
        <f t="shared" si="16"/>
        <v>0</v>
      </c>
      <c r="M92" s="100">
        <f t="shared" si="16"/>
        <v>0</v>
      </c>
      <c r="N92" s="100">
        <f t="shared" si="16"/>
        <v>0</v>
      </c>
      <c r="O92" s="100">
        <f t="shared" si="16"/>
        <v>0</v>
      </c>
      <c r="P92" s="100">
        <f t="shared" si="16"/>
        <v>0</v>
      </c>
      <c r="Q92" s="100">
        <f t="shared" si="16"/>
        <v>0</v>
      </c>
      <c r="R92" s="100">
        <f t="shared" si="16"/>
        <v>0</v>
      </c>
      <c r="S92" s="100">
        <f t="shared" si="16"/>
        <v>0</v>
      </c>
      <c r="T92" s="100">
        <f t="shared" si="16"/>
        <v>0</v>
      </c>
      <c r="U92" s="100">
        <f t="shared" si="16"/>
        <v>0</v>
      </c>
      <c r="V92" s="100">
        <f t="shared" si="16"/>
        <v>0</v>
      </c>
      <c r="W92" s="100">
        <f t="shared" si="16"/>
        <v>0</v>
      </c>
      <c r="X92" s="100">
        <f t="shared" si="16"/>
        <v>0</v>
      </c>
      <c r="Y92" s="100">
        <f t="shared" si="16"/>
        <v>0</v>
      </c>
      <c r="Z92" s="100">
        <f t="shared" si="16"/>
        <v>0</v>
      </c>
      <c r="AA92" s="100">
        <f t="shared" si="16"/>
        <v>0</v>
      </c>
      <c r="AB92" s="100">
        <f t="shared" si="16"/>
        <v>0</v>
      </c>
      <c r="AC92" s="100">
        <f t="shared" si="16"/>
        <v>0</v>
      </c>
      <c r="AD92" s="100">
        <f t="shared" si="16"/>
        <v>0</v>
      </c>
      <c r="AE92" s="100">
        <f t="shared" si="16"/>
        <v>0</v>
      </c>
      <c r="AF92" s="100">
        <f t="shared" si="16"/>
        <v>0</v>
      </c>
      <c r="AG92" s="100">
        <f t="shared" si="16"/>
        <v>0</v>
      </c>
      <c r="AH92" s="100">
        <f t="shared" si="16"/>
        <v>0</v>
      </c>
      <c r="AI92" s="100">
        <f t="shared" si="16"/>
        <v>0</v>
      </c>
      <c r="AJ92" s="100">
        <f t="shared" si="16"/>
        <v>0</v>
      </c>
      <c r="AK92" s="100">
        <f t="shared" si="16"/>
        <v>0</v>
      </c>
      <c r="AL92" s="100">
        <f t="shared" si="16"/>
        <v>0</v>
      </c>
      <c r="AM92" s="100">
        <f t="shared" si="16"/>
        <v>0</v>
      </c>
      <c r="AN92" s="100">
        <f t="shared" si="16"/>
        <v>0</v>
      </c>
      <c r="AO92" s="100">
        <f t="shared" si="16"/>
        <v>0</v>
      </c>
      <c r="AP92" s="100">
        <f t="shared" si="16"/>
        <v>0</v>
      </c>
      <c r="AQ92" s="100">
        <f t="shared" si="16"/>
        <v>0</v>
      </c>
      <c r="AR92" s="98">
        <f t="shared" si="16"/>
        <v>0</v>
      </c>
    </row>
    <row r="93" spans="1:44">
      <c r="A93" s="179" t="s">
        <v>219</v>
      </c>
      <c r="B93" s="68" t="s">
        <v>220</v>
      </c>
      <c r="C93" s="68"/>
      <c r="D93" s="51"/>
      <c r="E93" s="82">
        <f t="shared" ref="E93:E101" si="17">SUM(F93:AR93)</f>
        <v>0</v>
      </c>
      <c r="F93" s="29">
        <f>금월!F93-전월!F93</f>
        <v>0</v>
      </c>
      <c r="G93" s="29">
        <f>금월!G93-전월!G93</f>
        <v>0</v>
      </c>
      <c r="H93" s="29">
        <f>금월!H93-전월!H93</f>
        <v>0</v>
      </c>
      <c r="I93" s="29">
        <f>금월!I93-전월!I93</f>
        <v>0</v>
      </c>
      <c r="J93" s="29">
        <f>금월!J93-전월!J93</f>
        <v>0</v>
      </c>
      <c r="K93" s="29">
        <f>금월!K93-전월!K93</f>
        <v>0</v>
      </c>
      <c r="L93" s="29">
        <f>금월!L93-전월!L93</f>
        <v>0</v>
      </c>
      <c r="M93" s="29">
        <f>금월!M93-전월!M93</f>
        <v>0</v>
      </c>
      <c r="N93" s="29">
        <f>금월!N93-전월!N93</f>
        <v>0</v>
      </c>
      <c r="O93" s="29">
        <f>금월!O93-전월!O93</f>
        <v>0</v>
      </c>
      <c r="P93" s="29">
        <f>금월!P93-전월!P93</f>
        <v>0</v>
      </c>
      <c r="Q93" s="29">
        <f>금월!Q93-전월!Q93</f>
        <v>0</v>
      </c>
      <c r="R93" s="29">
        <f>금월!R93-전월!R93</f>
        <v>0</v>
      </c>
      <c r="S93" s="29">
        <f>금월!S93-전월!S93</f>
        <v>0</v>
      </c>
      <c r="T93" s="29">
        <f>금월!T93-전월!T93</f>
        <v>0</v>
      </c>
      <c r="U93" s="29">
        <f>금월!U93-전월!U93</f>
        <v>0</v>
      </c>
      <c r="V93" s="29">
        <f>금월!V93-전월!V93</f>
        <v>0</v>
      </c>
      <c r="W93" s="29">
        <f>금월!W93-전월!W93</f>
        <v>0</v>
      </c>
      <c r="X93" s="29">
        <f>금월!X93-전월!X93</f>
        <v>0</v>
      </c>
      <c r="Y93" s="29">
        <f>금월!Y93-전월!Y93</f>
        <v>0</v>
      </c>
      <c r="Z93" s="29">
        <f>금월!Z93-전월!Z93</f>
        <v>0</v>
      </c>
      <c r="AA93" s="29">
        <f>금월!AA93-전월!AA93</f>
        <v>0</v>
      </c>
      <c r="AB93" s="29">
        <f>금월!AB93-전월!AB93</f>
        <v>0</v>
      </c>
      <c r="AC93" s="29">
        <f>금월!AC93-전월!AC93</f>
        <v>0</v>
      </c>
      <c r="AD93" s="29">
        <f>금월!AD93-전월!AD93</f>
        <v>0</v>
      </c>
      <c r="AE93" s="29">
        <f>금월!AE93-전월!AE93</f>
        <v>0</v>
      </c>
      <c r="AF93" s="29">
        <f>금월!AF93-전월!AF93</f>
        <v>0</v>
      </c>
      <c r="AG93" s="29">
        <f>금월!AG93-전월!AG93</f>
        <v>0</v>
      </c>
      <c r="AH93" s="29">
        <f>금월!AH93-전월!AH93</f>
        <v>0</v>
      </c>
      <c r="AI93" s="29">
        <f>금월!AI93-전월!AI93</f>
        <v>0</v>
      </c>
      <c r="AJ93" s="29">
        <f>금월!AJ93-전월!AJ93</f>
        <v>0</v>
      </c>
      <c r="AK93" s="29">
        <f>금월!AK93-전월!AK93</f>
        <v>0</v>
      </c>
      <c r="AL93" s="29">
        <f>금월!AL93-전월!AL93</f>
        <v>0</v>
      </c>
      <c r="AM93" s="29">
        <f>금월!AM93-전월!AM93</f>
        <v>0</v>
      </c>
      <c r="AN93" s="29">
        <f>금월!AN93-전월!AN93</f>
        <v>0</v>
      </c>
      <c r="AO93" s="29">
        <f>금월!AO93-전월!AO93</f>
        <v>0</v>
      </c>
      <c r="AP93" s="29">
        <f>금월!AP93-전월!AP93</f>
        <v>0</v>
      </c>
      <c r="AQ93" s="29">
        <f>금월!AQ93-전월!AQ93</f>
        <v>0</v>
      </c>
      <c r="AR93" s="29">
        <f>금월!AR93-전월!AR93</f>
        <v>0</v>
      </c>
    </row>
    <row r="94" spans="1:44">
      <c r="A94" s="180"/>
      <c r="B94" s="73" t="s">
        <v>221</v>
      </c>
      <c r="C94" s="73"/>
      <c r="D94" s="23"/>
      <c r="E94" s="83">
        <f t="shared" si="17"/>
        <v>0</v>
      </c>
      <c r="F94" s="29">
        <f>금월!F94-전월!F94</f>
        <v>0</v>
      </c>
      <c r="G94" s="29">
        <f>금월!G94-전월!G94</f>
        <v>0</v>
      </c>
      <c r="H94" s="29">
        <f>금월!H94-전월!H94</f>
        <v>0</v>
      </c>
      <c r="I94" s="29">
        <f>금월!I94-전월!I94</f>
        <v>0</v>
      </c>
      <c r="J94" s="29">
        <f>금월!J94-전월!J94</f>
        <v>0</v>
      </c>
      <c r="K94" s="29">
        <f>금월!K94-전월!K94</f>
        <v>0</v>
      </c>
      <c r="L94" s="29">
        <f>금월!L94-전월!L94</f>
        <v>0</v>
      </c>
      <c r="M94" s="29">
        <f>금월!M94-전월!M94</f>
        <v>0</v>
      </c>
      <c r="N94" s="29">
        <f>금월!N94-전월!N94</f>
        <v>0</v>
      </c>
      <c r="O94" s="29">
        <f>금월!O94-전월!O94</f>
        <v>0</v>
      </c>
      <c r="P94" s="29">
        <f>금월!P94-전월!P94</f>
        <v>0</v>
      </c>
      <c r="Q94" s="29">
        <f>금월!Q94-전월!Q94</f>
        <v>0</v>
      </c>
      <c r="R94" s="29">
        <f>금월!R94-전월!R94</f>
        <v>0</v>
      </c>
      <c r="S94" s="29">
        <f>금월!S94-전월!S94</f>
        <v>0</v>
      </c>
      <c r="T94" s="29">
        <f>금월!T94-전월!T94</f>
        <v>0</v>
      </c>
      <c r="U94" s="29">
        <f>금월!U94-전월!U94</f>
        <v>0</v>
      </c>
      <c r="V94" s="29">
        <f>금월!V94-전월!V94</f>
        <v>0</v>
      </c>
      <c r="W94" s="29">
        <f>금월!W94-전월!W94</f>
        <v>0</v>
      </c>
      <c r="X94" s="29">
        <f>금월!X94-전월!X94</f>
        <v>0</v>
      </c>
      <c r="Y94" s="29">
        <f>금월!Y94-전월!Y94</f>
        <v>0</v>
      </c>
      <c r="Z94" s="29">
        <f>금월!Z94-전월!Z94</f>
        <v>0</v>
      </c>
      <c r="AA94" s="29">
        <f>금월!AA94-전월!AA94</f>
        <v>0</v>
      </c>
      <c r="AB94" s="29">
        <f>금월!AB94-전월!AB94</f>
        <v>0</v>
      </c>
      <c r="AC94" s="29">
        <f>금월!AC94-전월!AC94</f>
        <v>0</v>
      </c>
      <c r="AD94" s="29">
        <f>금월!AD94-전월!AD94</f>
        <v>0</v>
      </c>
      <c r="AE94" s="29">
        <f>금월!AE94-전월!AE94</f>
        <v>0</v>
      </c>
      <c r="AF94" s="29">
        <f>금월!AF94-전월!AF94</f>
        <v>0</v>
      </c>
      <c r="AG94" s="29">
        <f>금월!AG94-전월!AG94</f>
        <v>0</v>
      </c>
      <c r="AH94" s="29">
        <f>금월!AH94-전월!AH94</f>
        <v>0</v>
      </c>
      <c r="AI94" s="29">
        <f>금월!AI94-전월!AI94</f>
        <v>0</v>
      </c>
      <c r="AJ94" s="29">
        <f>금월!AJ94-전월!AJ94</f>
        <v>0</v>
      </c>
      <c r="AK94" s="29">
        <f>금월!AK94-전월!AK94</f>
        <v>0</v>
      </c>
      <c r="AL94" s="29">
        <f>금월!AL94-전월!AL94</f>
        <v>0</v>
      </c>
      <c r="AM94" s="29">
        <f>금월!AM94-전월!AM94</f>
        <v>0</v>
      </c>
      <c r="AN94" s="29">
        <f>금월!AN94-전월!AN94</f>
        <v>0</v>
      </c>
      <c r="AO94" s="29">
        <f>금월!AO94-전월!AO94</f>
        <v>0</v>
      </c>
      <c r="AP94" s="29">
        <f>금월!AP94-전월!AP94</f>
        <v>0</v>
      </c>
      <c r="AQ94" s="29">
        <f>금월!AQ94-전월!AQ94</f>
        <v>0</v>
      </c>
      <c r="AR94" s="29">
        <f>금월!AR94-전월!AR94</f>
        <v>0</v>
      </c>
    </row>
    <row r="95" spans="1:44">
      <c r="A95" s="180"/>
      <c r="B95" s="73" t="s">
        <v>222</v>
      </c>
      <c r="C95" s="73"/>
      <c r="D95" s="23"/>
      <c r="E95" s="83">
        <f t="shared" si="17"/>
        <v>3</v>
      </c>
      <c r="F95" s="29">
        <f>금월!F95-전월!F95</f>
        <v>0</v>
      </c>
      <c r="G95" s="29">
        <f>금월!G95-전월!G95</f>
        <v>0</v>
      </c>
      <c r="H95" s="29">
        <f>금월!H95-전월!H95</f>
        <v>0</v>
      </c>
      <c r="I95" s="29">
        <f>금월!I95-전월!I95</f>
        <v>0</v>
      </c>
      <c r="J95" s="29">
        <f>금월!J95-전월!J95</f>
        <v>0</v>
      </c>
      <c r="K95" s="29">
        <f>금월!K95-전월!K95</f>
        <v>0</v>
      </c>
      <c r="L95" s="29">
        <f>금월!L95-전월!L95</f>
        <v>0</v>
      </c>
      <c r="M95" s="29">
        <f>금월!M95-전월!M95</f>
        <v>0</v>
      </c>
      <c r="N95" s="29">
        <f>금월!N95-전월!N95</f>
        <v>0</v>
      </c>
      <c r="O95" s="29">
        <f>금월!O95-전월!O95</f>
        <v>0</v>
      </c>
      <c r="P95" s="29">
        <f>금월!P95-전월!P95</f>
        <v>0</v>
      </c>
      <c r="Q95" s="29">
        <f>금월!Q95-전월!Q95</f>
        <v>0</v>
      </c>
      <c r="R95" s="29">
        <f>금월!R95-전월!R95</f>
        <v>0</v>
      </c>
      <c r="S95" s="29">
        <f>금월!S95-전월!S95</f>
        <v>0</v>
      </c>
      <c r="T95" s="29">
        <f>금월!T95-전월!T95</f>
        <v>0</v>
      </c>
      <c r="U95" s="29">
        <f>금월!U95-전월!U95</f>
        <v>0</v>
      </c>
      <c r="V95" s="29">
        <f>금월!V95-전월!V95</f>
        <v>0</v>
      </c>
      <c r="W95" s="29">
        <f>금월!W95-전월!W95</f>
        <v>0</v>
      </c>
      <c r="X95" s="29">
        <f>금월!X95-전월!X95</f>
        <v>0</v>
      </c>
      <c r="Y95" s="29">
        <f>금월!Y95-전월!Y95</f>
        <v>0</v>
      </c>
      <c r="Z95" s="29">
        <f>금월!Z95-전월!Z95</f>
        <v>0</v>
      </c>
      <c r="AA95" s="29">
        <f>금월!AA95-전월!AA95</f>
        <v>0</v>
      </c>
      <c r="AB95" s="29">
        <f>금월!AB95-전월!AB95</f>
        <v>0</v>
      </c>
      <c r="AC95" s="29">
        <f>금월!AC95-전월!AC95</f>
        <v>3</v>
      </c>
      <c r="AD95" s="29">
        <f>금월!AD95-전월!AD95</f>
        <v>0</v>
      </c>
      <c r="AE95" s="29">
        <f>금월!AE95-전월!AE95</f>
        <v>0</v>
      </c>
      <c r="AF95" s="29">
        <f>금월!AF95-전월!AF95</f>
        <v>0</v>
      </c>
      <c r="AG95" s="29">
        <f>금월!AG95-전월!AG95</f>
        <v>0</v>
      </c>
      <c r="AH95" s="29">
        <f>금월!AH95-전월!AH95</f>
        <v>0</v>
      </c>
      <c r="AI95" s="29">
        <f>금월!AI95-전월!AI95</f>
        <v>0</v>
      </c>
      <c r="AJ95" s="29">
        <f>금월!AJ95-전월!AJ95</f>
        <v>0</v>
      </c>
      <c r="AK95" s="29">
        <f>금월!AK95-전월!AK95</f>
        <v>0</v>
      </c>
      <c r="AL95" s="29">
        <f>금월!AL95-전월!AL95</f>
        <v>0</v>
      </c>
      <c r="AM95" s="29">
        <f>금월!AM95-전월!AM95</f>
        <v>0</v>
      </c>
      <c r="AN95" s="29">
        <f>금월!AN95-전월!AN95</f>
        <v>0</v>
      </c>
      <c r="AO95" s="29">
        <f>금월!AO95-전월!AO95</f>
        <v>0</v>
      </c>
      <c r="AP95" s="29">
        <f>금월!AP95-전월!AP95</f>
        <v>0</v>
      </c>
      <c r="AQ95" s="29">
        <f>금월!AQ95-전월!AQ95</f>
        <v>0</v>
      </c>
      <c r="AR95" s="29">
        <f>금월!AR95-전월!AR95</f>
        <v>0</v>
      </c>
    </row>
    <row r="96" spans="1:44">
      <c r="A96" s="180"/>
      <c r="B96" s="183" t="s">
        <v>69</v>
      </c>
      <c r="C96" s="71" t="s">
        <v>223</v>
      </c>
      <c r="D96" s="23"/>
      <c r="E96" s="83">
        <f t="shared" si="17"/>
        <v>0</v>
      </c>
      <c r="F96" s="29">
        <f>금월!F96-전월!F96</f>
        <v>0</v>
      </c>
      <c r="G96" s="29">
        <f>금월!G96-전월!G96</f>
        <v>0</v>
      </c>
      <c r="H96" s="29">
        <f>금월!H96-전월!H96</f>
        <v>0</v>
      </c>
      <c r="I96" s="29">
        <f>금월!I96-전월!I96</f>
        <v>0</v>
      </c>
      <c r="J96" s="29">
        <f>금월!J96-전월!J96</f>
        <v>0</v>
      </c>
      <c r="K96" s="29">
        <f>금월!K96-전월!K96</f>
        <v>0</v>
      </c>
      <c r="L96" s="29">
        <f>금월!L96-전월!L96</f>
        <v>0</v>
      </c>
      <c r="M96" s="29">
        <f>금월!M96-전월!M96</f>
        <v>0</v>
      </c>
      <c r="N96" s="29">
        <f>금월!N96-전월!N96</f>
        <v>0</v>
      </c>
      <c r="O96" s="29">
        <f>금월!O96-전월!O96</f>
        <v>0</v>
      </c>
      <c r="P96" s="29">
        <f>금월!P96-전월!P96</f>
        <v>0</v>
      </c>
      <c r="Q96" s="29">
        <f>금월!Q96-전월!Q96</f>
        <v>0</v>
      </c>
      <c r="R96" s="29">
        <f>금월!R96-전월!R96</f>
        <v>0</v>
      </c>
      <c r="S96" s="29">
        <f>금월!S96-전월!S96</f>
        <v>0</v>
      </c>
      <c r="T96" s="29">
        <f>금월!T96-전월!T96</f>
        <v>0</v>
      </c>
      <c r="U96" s="29">
        <f>금월!U96-전월!U96</f>
        <v>0</v>
      </c>
      <c r="V96" s="29">
        <f>금월!V96-전월!V96</f>
        <v>0</v>
      </c>
      <c r="W96" s="29">
        <f>금월!W96-전월!W96</f>
        <v>0</v>
      </c>
      <c r="X96" s="29">
        <f>금월!X96-전월!X96</f>
        <v>0</v>
      </c>
      <c r="Y96" s="29">
        <f>금월!Y96-전월!Y96</f>
        <v>0</v>
      </c>
      <c r="Z96" s="29">
        <f>금월!Z96-전월!Z96</f>
        <v>0</v>
      </c>
      <c r="AA96" s="29">
        <f>금월!AA96-전월!AA96</f>
        <v>0</v>
      </c>
      <c r="AB96" s="29">
        <f>금월!AB96-전월!AB96</f>
        <v>0</v>
      </c>
      <c r="AC96" s="29">
        <f>금월!AC96-전월!AC96</f>
        <v>0</v>
      </c>
      <c r="AD96" s="29">
        <f>금월!AD96-전월!AD96</f>
        <v>0</v>
      </c>
      <c r="AE96" s="29">
        <f>금월!AE96-전월!AE96</f>
        <v>0</v>
      </c>
      <c r="AF96" s="29">
        <f>금월!AF96-전월!AF96</f>
        <v>0</v>
      </c>
      <c r="AG96" s="29">
        <f>금월!AG96-전월!AG96</f>
        <v>0</v>
      </c>
      <c r="AH96" s="29">
        <f>금월!AH96-전월!AH96</f>
        <v>0</v>
      </c>
      <c r="AI96" s="29">
        <f>금월!AI96-전월!AI96</f>
        <v>0</v>
      </c>
      <c r="AJ96" s="29">
        <f>금월!AJ96-전월!AJ96</f>
        <v>0</v>
      </c>
      <c r="AK96" s="29">
        <f>금월!AK96-전월!AK96</f>
        <v>0</v>
      </c>
      <c r="AL96" s="29">
        <f>금월!AL96-전월!AL96</f>
        <v>0</v>
      </c>
      <c r="AM96" s="29">
        <f>금월!AM96-전월!AM96</f>
        <v>0</v>
      </c>
      <c r="AN96" s="29">
        <f>금월!AN96-전월!AN96</f>
        <v>0</v>
      </c>
      <c r="AO96" s="29">
        <f>금월!AO96-전월!AO96</f>
        <v>0</v>
      </c>
      <c r="AP96" s="29">
        <f>금월!AP96-전월!AP96</f>
        <v>0</v>
      </c>
      <c r="AQ96" s="29">
        <f>금월!AQ96-전월!AQ96</f>
        <v>0</v>
      </c>
      <c r="AR96" s="29">
        <f>금월!AR96-전월!AR96</f>
        <v>0</v>
      </c>
    </row>
    <row r="97" spans="1:44">
      <c r="A97" s="180"/>
      <c r="B97" s="188"/>
      <c r="C97" s="71" t="s">
        <v>224</v>
      </c>
      <c r="D97" s="23"/>
      <c r="E97" s="83">
        <f t="shared" si="17"/>
        <v>0</v>
      </c>
      <c r="F97" s="29">
        <f>금월!F97-전월!F97</f>
        <v>0</v>
      </c>
      <c r="G97" s="29">
        <f>금월!G97-전월!G97</f>
        <v>0</v>
      </c>
      <c r="H97" s="29">
        <f>금월!H97-전월!H97</f>
        <v>0</v>
      </c>
      <c r="I97" s="29">
        <f>금월!I97-전월!I97</f>
        <v>0</v>
      </c>
      <c r="J97" s="29">
        <f>금월!J97-전월!J97</f>
        <v>0</v>
      </c>
      <c r="K97" s="29">
        <f>금월!K97-전월!K97</f>
        <v>0</v>
      </c>
      <c r="L97" s="29">
        <f>금월!L97-전월!L97</f>
        <v>0</v>
      </c>
      <c r="M97" s="29">
        <f>금월!M97-전월!M97</f>
        <v>0</v>
      </c>
      <c r="N97" s="29">
        <f>금월!N97-전월!N97</f>
        <v>0</v>
      </c>
      <c r="O97" s="29">
        <f>금월!O97-전월!O97</f>
        <v>0</v>
      </c>
      <c r="P97" s="29">
        <f>금월!P97-전월!P97</f>
        <v>0</v>
      </c>
      <c r="Q97" s="29">
        <f>금월!Q97-전월!Q97</f>
        <v>0</v>
      </c>
      <c r="R97" s="29">
        <f>금월!R97-전월!R97</f>
        <v>0</v>
      </c>
      <c r="S97" s="29">
        <f>금월!S97-전월!S97</f>
        <v>0</v>
      </c>
      <c r="T97" s="29">
        <f>금월!T97-전월!T97</f>
        <v>0</v>
      </c>
      <c r="U97" s="29">
        <f>금월!U97-전월!U97</f>
        <v>0</v>
      </c>
      <c r="V97" s="29">
        <f>금월!V97-전월!V97</f>
        <v>0</v>
      </c>
      <c r="W97" s="29">
        <f>금월!W97-전월!W97</f>
        <v>0</v>
      </c>
      <c r="X97" s="29">
        <f>금월!X97-전월!X97</f>
        <v>0</v>
      </c>
      <c r="Y97" s="29">
        <f>금월!Y97-전월!Y97</f>
        <v>0</v>
      </c>
      <c r="Z97" s="29">
        <f>금월!Z97-전월!Z97</f>
        <v>0</v>
      </c>
      <c r="AA97" s="29">
        <f>금월!AA97-전월!AA97</f>
        <v>0</v>
      </c>
      <c r="AB97" s="29">
        <f>금월!AB97-전월!AB97</f>
        <v>0</v>
      </c>
      <c r="AC97" s="29">
        <f>금월!AC97-전월!AC97</f>
        <v>0</v>
      </c>
      <c r="AD97" s="29">
        <f>금월!AD97-전월!AD97</f>
        <v>0</v>
      </c>
      <c r="AE97" s="29">
        <f>금월!AE97-전월!AE97</f>
        <v>0</v>
      </c>
      <c r="AF97" s="29">
        <f>금월!AF97-전월!AF97</f>
        <v>0</v>
      </c>
      <c r="AG97" s="29">
        <f>금월!AG97-전월!AG97</f>
        <v>0</v>
      </c>
      <c r="AH97" s="29">
        <f>금월!AH97-전월!AH97</f>
        <v>0</v>
      </c>
      <c r="AI97" s="29">
        <f>금월!AI97-전월!AI97</f>
        <v>0</v>
      </c>
      <c r="AJ97" s="29">
        <f>금월!AJ97-전월!AJ97</f>
        <v>0</v>
      </c>
      <c r="AK97" s="29">
        <f>금월!AK97-전월!AK97</f>
        <v>0</v>
      </c>
      <c r="AL97" s="29">
        <f>금월!AL97-전월!AL97</f>
        <v>0</v>
      </c>
      <c r="AM97" s="29">
        <f>금월!AM97-전월!AM97</f>
        <v>0</v>
      </c>
      <c r="AN97" s="29">
        <f>금월!AN97-전월!AN97</f>
        <v>0</v>
      </c>
      <c r="AO97" s="29">
        <f>금월!AO97-전월!AO97</f>
        <v>0</v>
      </c>
      <c r="AP97" s="29">
        <f>금월!AP97-전월!AP97</f>
        <v>0</v>
      </c>
      <c r="AQ97" s="29">
        <f>금월!AQ97-전월!AQ97</f>
        <v>0</v>
      </c>
      <c r="AR97" s="29">
        <f>금월!AR97-전월!AR97</f>
        <v>0</v>
      </c>
    </row>
    <row r="98" spans="1:44">
      <c r="A98" s="180"/>
      <c r="B98" s="73" t="s">
        <v>225</v>
      </c>
      <c r="C98" s="71"/>
      <c r="D98" s="23"/>
      <c r="E98" s="83">
        <f t="shared" si="17"/>
        <v>1</v>
      </c>
      <c r="F98" s="29">
        <f>금월!F98-전월!F98</f>
        <v>0</v>
      </c>
      <c r="G98" s="29">
        <f>금월!G98-전월!G98</f>
        <v>0</v>
      </c>
      <c r="H98" s="29">
        <f>금월!H98-전월!H98</f>
        <v>0</v>
      </c>
      <c r="I98" s="29">
        <f>금월!I98-전월!I98</f>
        <v>0</v>
      </c>
      <c r="J98" s="29">
        <f>금월!J98-전월!J98</f>
        <v>0</v>
      </c>
      <c r="K98" s="29">
        <f>금월!K98-전월!K98</f>
        <v>0</v>
      </c>
      <c r="L98" s="29">
        <f>금월!L98-전월!L98</f>
        <v>0</v>
      </c>
      <c r="M98" s="29">
        <f>금월!M98-전월!M98</f>
        <v>0</v>
      </c>
      <c r="N98" s="29">
        <f>금월!N98-전월!N98</f>
        <v>0</v>
      </c>
      <c r="O98" s="29">
        <f>금월!O98-전월!O98</f>
        <v>0</v>
      </c>
      <c r="P98" s="29">
        <f>금월!P98-전월!P98</f>
        <v>0</v>
      </c>
      <c r="Q98" s="29">
        <f>금월!Q98-전월!Q98</f>
        <v>0</v>
      </c>
      <c r="R98" s="29">
        <f>금월!R98-전월!R98</f>
        <v>0</v>
      </c>
      <c r="S98" s="29">
        <f>금월!S98-전월!S98</f>
        <v>0</v>
      </c>
      <c r="T98" s="29">
        <f>금월!T98-전월!T98</f>
        <v>0</v>
      </c>
      <c r="U98" s="29">
        <f>금월!U98-전월!U98</f>
        <v>0</v>
      </c>
      <c r="V98" s="29">
        <f>금월!V98-전월!V98</f>
        <v>0</v>
      </c>
      <c r="W98" s="29">
        <f>금월!W98-전월!W98</f>
        <v>0</v>
      </c>
      <c r="X98" s="29">
        <f>금월!X98-전월!X98</f>
        <v>0</v>
      </c>
      <c r="Y98" s="29">
        <f>금월!Y98-전월!Y98</f>
        <v>0</v>
      </c>
      <c r="Z98" s="29">
        <f>금월!Z98-전월!Z98</f>
        <v>0</v>
      </c>
      <c r="AA98" s="29">
        <f>금월!AA98-전월!AA98</f>
        <v>0</v>
      </c>
      <c r="AB98" s="29">
        <f>금월!AB98-전월!AB98</f>
        <v>0</v>
      </c>
      <c r="AC98" s="29">
        <f>금월!AC98-전월!AC98</f>
        <v>1</v>
      </c>
      <c r="AD98" s="29">
        <f>금월!AD98-전월!AD98</f>
        <v>0</v>
      </c>
      <c r="AE98" s="29">
        <f>금월!AE98-전월!AE98</f>
        <v>0</v>
      </c>
      <c r="AF98" s="29">
        <f>금월!AF98-전월!AF98</f>
        <v>0</v>
      </c>
      <c r="AG98" s="29">
        <f>금월!AG98-전월!AG98</f>
        <v>0</v>
      </c>
      <c r="AH98" s="29">
        <f>금월!AH98-전월!AH98</f>
        <v>0</v>
      </c>
      <c r="AI98" s="29">
        <f>금월!AI98-전월!AI98</f>
        <v>0</v>
      </c>
      <c r="AJ98" s="29">
        <f>금월!AJ98-전월!AJ98</f>
        <v>0</v>
      </c>
      <c r="AK98" s="29">
        <f>금월!AK98-전월!AK98</f>
        <v>0</v>
      </c>
      <c r="AL98" s="29">
        <f>금월!AL98-전월!AL98</f>
        <v>0</v>
      </c>
      <c r="AM98" s="29">
        <f>금월!AM98-전월!AM98</f>
        <v>0</v>
      </c>
      <c r="AN98" s="29">
        <f>금월!AN98-전월!AN98</f>
        <v>0</v>
      </c>
      <c r="AO98" s="29">
        <f>금월!AO98-전월!AO98</f>
        <v>0</v>
      </c>
      <c r="AP98" s="29">
        <f>금월!AP98-전월!AP98</f>
        <v>0</v>
      </c>
      <c r="AQ98" s="29">
        <f>금월!AQ98-전월!AQ98</f>
        <v>0</v>
      </c>
      <c r="AR98" s="29">
        <f>금월!AR98-전월!AR98</f>
        <v>0</v>
      </c>
    </row>
    <row r="99" spans="1:44">
      <c r="A99" s="180"/>
      <c r="B99" s="73" t="s">
        <v>226</v>
      </c>
      <c r="C99" s="71"/>
      <c r="D99" s="23"/>
      <c r="E99" s="83">
        <f t="shared" si="17"/>
        <v>0</v>
      </c>
      <c r="F99" s="29">
        <f>금월!F99-전월!F99</f>
        <v>0</v>
      </c>
      <c r="G99" s="29">
        <f>금월!G99-전월!G99</f>
        <v>0</v>
      </c>
      <c r="H99" s="29">
        <f>금월!H99-전월!H99</f>
        <v>0</v>
      </c>
      <c r="I99" s="29">
        <f>금월!I99-전월!I99</f>
        <v>0</v>
      </c>
      <c r="J99" s="29">
        <f>금월!J99-전월!J99</f>
        <v>0</v>
      </c>
      <c r="K99" s="29">
        <f>금월!K99-전월!K99</f>
        <v>0</v>
      </c>
      <c r="L99" s="29">
        <f>금월!L99-전월!L99</f>
        <v>0</v>
      </c>
      <c r="M99" s="29">
        <f>금월!M99-전월!M99</f>
        <v>0</v>
      </c>
      <c r="N99" s="29">
        <f>금월!N99-전월!N99</f>
        <v>0</v>
      </c>
      <c r="O99" s="29">
        <f>금월!O99-전월!O99</f>
        <v>0</v>
      </c>
      <c r="P99" s="29">
        <f>금월!P99-전월!P99</f>
        <v>0</v>
      </c>
      <c r="Q99" s="29">
        <f>금월!Q99-전월!Q99</f>
        <v>0</v>
      </c>
      <c r="R99" s="29">
        <f>금월!R99-전월!R99</f>
        <v>0</v>
      </c>
      <c r="S99" s="29">
        <f>금월!S99-전월!S99</f>
        <v>0</v>
      </c>
      <c r="T99" s="29">
        <f>금월!T99-전월!T99</f>
        <v>0</v>
      </c>
      <c r="U99" s="29">
        <f>금월!U99-전월!U99</f>
        <v>0</v>
      </c>
      <c r="V99" s="29">
        <f>금월!V99-전월!V99</f>
        <v>0</v>
      </c>
      <c r="W99" s="29">
        <f>금월!W99-전월!W99</f>
        <v>0</v>
      </c>
      <c r="X99" s="29">
        <f>금월!X99-전월!X99</f>
        <v>0</v>
      </c>
      <c r="Y99" s="29">
        <f>금월!Y99-전월!Y99</f>
        <v>0</v>
      </c>
      <c r="Z99" s="29">
        <f>금월!Z99-전월!Z99</f>
        <v>0</v>
      </c>
      <c r="AA99" s="29">
        <f>금월!AA99-전월!AA99</f>
        <v>0</v>
      </c>
      <c r="AB99" s="29">
        <f>금월!AB99-전월!AB99</f>
        <v>0</v>
      </c>
      <c r="AC99" s="29">
        <f>금월!AC99-전월!AC99</f>
        <v>0</v>
      </c>
      <c r="AD99" s="29">
        <f>금월!AD99-전월!AD99</f>
        <v>0</v>
      </c>
      <c r="AE99" s="29">
        <f>금월!AE99-전월!AE99</f>
        <v>0</v>
      </c>
      <c r="AF99" s="29">
        <f>금월!AF99-전월!AF99</f>
        <v>0</v>
      </c>
      <c r="AG99" s="29">
        <f>금월!AG99-전월!AG99</f>
        <v>0</v>
      </c>
      <c r="AH99" s="29">
        <f>금월!AH99-전월!AH99</f>
        <v>0</v>
      </c>
      <c r="AI99" s="29">
        <f>금월!AI99-전월!AI99</f>
        <v>0</v>
      </c>
      <c r="AJ99" s="29">
        <f>금월!AJ99-전월!AJ99</f>
        <v>0</v>
      </c>
      <c r="AK99" s="29">
        <f>금월!AK99-전월!AK99</f>
        <v>0</v>
      </c>
      <c r="AL99" s="29">
        <f>금월!AL99-전월!AL99</f>
        <v>0</v>
      </c>
      <c r="AM99" s="29">
        <f>금월!AM99-전월!AM99</f>
        <v>0</v>
      </c>
      <c r="AN99" s="29">
        <f>금월!AN99-전월!AN99</f>
        <v>0</v>
      </c>
      <c r="AO99" s="29">
        <f>금월!AO99-전월!AO99</f>
        <v>0</v>
      </c>
      <c r="AP99" s="29">
        <f>금월!AP99-전월!AP99</f>
        <v>0</v>
      </c>
      <c r="AQ99" s="29">
        <f>금월!AQ99-전월!AQ99</f>
        <v>0</v>
      </c>
      <c r="AR99" s="29">
        <f>금월!AR99-전월!AR99</f>
        <v>0</v>
      </c>
    </row>
    <row r="100" spans="1:44">
      <c r="A100" s="180"/>
      <c r="B100" s="73" t="s">
        <v>227</v>
      </c>
      <c r="C100" s="71"/>
      <c r="D100" s="23"/>
      <c r="E100" s="83">
        <f t="shared" si="17"/>
        <v>0</v>
      </c>
      <c r="F100" s="29">
        <f>금월!F100-전월!F100</f>
        <v>0</v>
      </c>
      <c r="G100" s="29">
        <f>금월!G100-전월!G100</f>
        <v>0</v>
      </c>
      <c r="H100" s="29">
        <f>금월!H100-전월!H100</f>
        <v>0</v>
      </c>
      <c r="I100" s="29">
        <f>금월!I100-전월!I100</f>
        <v>0</v>
      </c>
      <c r="J100" s="29">
        <f>금월!J100-전월!J100</f>
        <v>0</v>
      </c>
      <c r="K100" s="29">
        <f>금월!K100-전월!K100</f>
        <v>0</v>
      </c>
      <c r="L100" s="29">
        <f>금월!L100-전월!L100</f>
        <v>0</v>
      </c>
      <c r="M100" s="29">
        <f>금월!M100-전월!M100</f>
        <v>0</v>
      </c>
      <c r="N100" s="29">
        <f>금월!N100-전월!N100</f>
        <v>0</v>
      </c>
      <c r="O100" s="29">
        <f>금월!O100-전월!O100</f>
        <v>0</v>
      </c>
      <c r="P100" s="29">
        <f>금월!P100-전월!P100</f>
        <v>0</v>
      </c>
      <c r="Q100" s="29">
        <f>금월!Q100-전월!Q100</f>
        <v>0</v>
      </c>
      <c r="R100" s="29">
        <f>금월!R100-전월!R100</f>
        <v>0</v>
      </c>
      <c r="S100" s="29">
        <f>금월!S100-전월!S100</f>
        <v>0</v>
      </c>
      <c r="T100" s="29">
        <f>금월!T100-전월!T100</f>
        <v>0</v>
      </c>
      <c r="U100" s="29">
        <f>금월!U100-전월!U100</f>
        <v>0</v>
      </c>
      <c r="V100" s="29">
        <f>금월!V100-전월!V100</f>
        <v>0</v>
      </c>
      <c r="W100" s="29">
        <f>금월!W100-전월!W100</f>
        <v>0</v>
      </c>
      <c r="X100" s="29">
        <f>금월!X100-전월!X100</f>
        <v>0</v>
      </c>
      <c r="Y100" s="29">
        <f>금월!Y100-전월!Y100</f>
        <v>0</v>
      </c>
      <c r="Z100" s="29">
        <f>금월!Z100-전월!Z100</f>
        <v>0</v>
      </c>
      <c r="AA100" s="29">
        <f>금월!AA100-전월!AA100</f>
        <v>0</v>
      </c>
      <c r="AB100" s="29">
        <f>금월!AB100-전월!AB100</f>
        <v>0</v>
      </c>
      <c r="AC100" s="29">
        <f>금월!AC100-전월!AC100</f>
        <v>0</v>
      </c>
      <c r="AD100" s="29">
        <f>금월!AD100-전월!AD100</f>
        <v>0</v>
      </c>
      <c r="AE100" s="29">
        <f>금월!AE100-전월!AE100</f>
        <v>0</v>
      </c>
      <c r="AF100" s="29">
        <f>금월!AF100-전월!AF100</f>
        <v>0</v>
      </c>
      <c r="AG100" s="29">
        <f>금월!AG100-전월!AG100</f>
        <v>0</v>
      </c>
      <c r="AH100" s="29">
        <f>금월!AH100-전월!AH100</f>
        <v>0</v>
      </c>
      <c r="AI100" s="29">
        <f>금월!AI100-전월!AI100</f>
        <v>0</v>
      </c>
      <c r="AJ100" s="29">
        <f>금월!AJ100-전월!AJ100</f>
        <v>0</v>
      </c>
      <c r="AK100" s="29">
        <f>금월!AK100-전월!AK100</f>
        <v>0</v>
      </c>
      <c r="AL100" s="29">
        <f>금월!AL100-전월!AL100</f>
        <v>0</v>
      </c>
      <c r="AM100" s="29">
        <f>금월!AM100-전월!AM100</f>
        <v>0</v>
      </c>
      <c r="AN100" s="29">
        <f>금월!AN100-전월!AN100</f>
        <v>0</v>
      </c>
      <c r="AO100" s="29">
        <f>금월!AO100-전월!AO100</f>
        <v>0</v>
      </c>
      <c r="AP100" s="29">
        <f>금월!AP100-전월!AP100</f>
        <v>0</v>
      </c>
      <c r="AQ100" s="29">
        <f>금월!AQ100-전월!AQ100</f>
        <v>0</v>
      </c>
      <c r="AR100" s="29">
        <f>금월!AR100-전월!AR100</f>
        <v>0</v>
      </c>
    </row>
    <row r="101" spans="1:44" ht="17.25" thickBot="1">
      <c r="A101" s="181"/>
      <c r="B101" s="54" t="s">
        <v>228</v>
      </c>
      <c r="C101" s="54"/>
      <c r="D101" s="46"/>
      <c r="E101" s="84">
        <f t="shared" si="17"/>
        <v>0</v>
      </c>
      <c r="F101" s="29">
        <f>금월!F101-전월!F101</f>
        <v>0</v>
      </c>
      <c r="G101" s="29">
        <f>금월!G101-전월!G101</f>
        <v>0</v>
      </c>
      <c r="H101" s="29">
        <f>금월!H101-전월!H101</f>
        <v>0</v>
      </c>
      <c r="I101" s="29">
        <f>금월!I101-전월!I101</f>
        <v>0</v>
      </c>
      <c r="J101" s="29">
        <f>금월!J101-전월!J101</f>
        <v>0</v>
      </c>
      <c r="K101" s="29">
        <f>금월!K101-전월!K101</f>
        <v>0</v>
      </c>
      <c r="L101" s="29">
        <f>금월!L101-전월!L101</f>
        <v>0</v>
      </c>
      <c r="M101" s="29">
        <f>금월!M101-전월!M101</f>
        <v>0</v>
      </c>
      <c r="N101" s="29">
        <f>금월!N101-전월!N101</f>
        <v>0</v>
      </c>
      <c r="O101" s="29">
        <f>금월!O101-전월!O101</f>
        <v>0</v>
      </c>
      <c r="P101" s="29">
        <f>금월!P101-전월!P101</f>
        <v>0</v>
      </c>
      <c r="Q101" s="29">
        <f>금월!Q101-전월!Q101</f>
        <v>0</v>
      </c>
      <c r="R101" s="29">
        <f>금월!R101-전월!R101</f>
        <v>0</v>
      </c>
      <c r="S101" s="29">
        <f>금월!S101-전월!S101</f>
        <v>0</v>
      </c>
      <c r="T101" s="29">
        <f>금월!T101-전월!T101</f>
        <v>0</v>
      </c>
      <c r="U101" s="29">
        <f>금월!U101-전월!U101</f>
        <v>0</v>
      </c>
      <c r="V101" s="29">
        <f>금월!V101-전월!V101</f>
        <v>0</v>
      </c>
      <c r="W101" s="29">
        <f>금월!W101-전월!W101</f>
        <v>0</v>
      </c>
      <c r="X101" s="29">
        <f>금월!X101-전월!X101</f>
        <v>0</v>
      </c>
      <c r="Y101" s="29">
        <f>금월!Y101-전월!Y101</f>
        <v>0</v>
      </c>
      <c r="Z101" s="29">
        <f>금월!Z101-전월!Z101</f>
        <v>0</v>
      </c>
      <c r="AA101" s="29">
        <f>금월!AA101-전월!AA101</f>
        <v>0</v>
      </c>
      <c r="AB101" s="29">
        <f>금월!AB101-전월!AB101</f>
        <v>0</v>
      </c>
      <c r="AC101" s="29">
        <f>금월!AC101-전월!AC101</f>
        <v>0</v>
      </c>
      <c r="AD101" s="29">
        <f>금월!AD101-전월!AD101</f>
        <v>0</v>
      </c>
      <c r="AE101" s="29">
        <f>금월!AE101-전월!AE101</f>
        <v>0</v>
      </c>
      <c r="AF101" s="29">
        <f>금월!AF101-전월!AF101</f>
        <v>0</v>
      </c>
      <c r="AG101" s="29">
        <f>금월!AG101-전월!AG101</f>
        <v>0</v>
      </c>
      <c r="AH101" s="29">
        <f>금월!AH101-전월!AH101</f>
        <v>0</v>
      </c>
      <c r="AI101" s="29">
        <f>금월!AI101-전월!AI101</f>
        <v>0</v>
      </c>
      <c r="AJ101" s="29">
        <f>금월!AJ101-전월!AJ101</f>
        <v>0</v>
      </c>
      <c r="AK101" s="29">
        <f>금월!AK101-전월!AK101</f>
        <v>0</v>
      </c>
      <c r="AL101" s="29">
        <f>금월!AL101-전월!AL101</f>
        <v>0</v>
      </c>
      <c r="AM101" s="29">
        <f>금월!AM101-전월!AM101</f>
        <v>0</v>
      </c>
      <c r="AN101" s="29">
        <f>금월!AN101-전월!AN101</f>
        <v>0</v>
      </c>
      <c r="AO101" s="29">
        <f>금월!AO101-전월!AO101</f>
        <v>0</v>
      </c>
      <c r="AP101" s="29">
        <f>금월!AP101-전월!AP101</f>
        <v>0</v>
      </c>
      <c r="AQ101" s="29">
        <f>금월!AQ101-전월!AQ101</f>
        <v>0</v>
      </c>
      <c r="AR101" s="29">
        <f>금월!AR101-전월!AR101</f>
        <v>0</v>
      </c>
    </row>
    <row r="102" spans="1:44" ht="17.25" thickBot="1">
      <c r="A102" s="134"/>
      <c r="B102" s="135"/>
      <c r="C102" s="135">
        <f>IF(E102=D102,1)</f>
        <v>1</v>
      </c>
      <c r="D102" s="136">
        <f>SUM(E93:E101)</f>
        <v>4</v>
      </c>
      <c r="E102" s="162">
        <f>SUM(F102:AR102)</f>
        <v>4</v>
      </c>
      <c r="F102" s="137">
        <f>SUM(F93:F101)</f>
        <v>0</v>
      </c>
      <c r="G102" s="138">
        <f t="shared" ref="G102:AR102" si="18">SUM(G93:G101)</f>
        <v>0</v>
      </c>
      <c r="H102" s="138">
        <f t="shared" si="18"/>
        <v>0</v>
      </c>
      <c r="I102" s="138">
        <f t="shared" si="18"/>
        <v>0</v>
      </c>
      <c r="J102" s="138">
        <f t="shared" si="18"/>
        <v>0</v>
      </c>
      <c r="K102" s="138">
        <f t="shared" si="18"/>
        <v>0</v>
      </c>
      <c r="L102" s="138">
        <f t="shared" si="18"/>
        <v>0</v>
      </c>
      <c r="M102" s="138">
        <f t="shared" si="18"/>
        <v>0</v>
      </c>
      <c r="N102" s="138">
        <f t="shared" si="18"/>
        <v>0</v>
      </c>
      <c r="O102" s="138">
        <f t="shared" si="18"/>
        <v>0</v>
      </c>
      <c r="P102" s="138">
        <f t="shared" si="18"/>
        <v>0</v>
      </c>
      <c r="Q102" s="138">
        <f t="shared" si="18"/>
        <v>0</v>
      </c>
      <c r="R102" s="138">
        <f t="shared" si="18"/>
        <v>0</v>
      </c>
      <c r="S102" s="138">
        <f t="shared" si="18"/>
        <v>0</v>
      </c>
      <c r="T102" s="138">
        <f t="shared" si="18"/>
        <v>0</v>
      </c>
      <c r="U102" s="138">
        <f t="shared" si="18"/>
        <v>0</v>
      </c>
      <c r="V102" s="138">
        <f t="shared" si="18"/>
        <v>0</v>
      </c>
      <c r="W102" s="138">
        <f t="shared" si="18"/>
        <v>0</v>
      </c>
      <c r="X102" s="138">
        <f t="shared" si="18"/>
        <v>0</v>
      </c>
      <c r="Y102" s="138">
        <f t="shared" si="18"/>
        <v>0</v>
      </c>
      <c r="Z102" s="138">
        <f t="shared" si="18"/>
        <v>0</v>
      </c>
      <c r="AA102" s="138">
        <f t="shared" si="18"/>
        <v>0</v>
      </c>
      <c r="AB102" s="138">
        <f t="shared" si="18"/>
        <v>0</v>
      </c>
      <c r="AC102" s="138">
        <f t="shared" si="18"/>
        <v>4</v>
      </c>
      <c r="AD102" s="138">
        <f t="shared" si="18"/>
        <v>0</v>
      </c>
      <c r="AE102" s="138">
        <f t="shared" si="18"/>
        <v>0</v>
      </c>
      <c r="AF102" s="138">
        <f t="shared" si="18"/>
        <v>0</v>
      </c>
      <c r="AG102" s="138">
        <f t="shared" si="18"/>
        <v>0</v>
      </c>
      <c r="AH102" s="138">
        <f t="shared" si="18"/>
        <v>0</v>
      </c>
      <c r="AI102" s="138">
        <f t="shared" si="18"/>
        <v>0</v>
      </c>
      <c r="AJ102" s="138">
        <f t="shared" si="18"/>
        <v>0</v>
      </c>
      <c r="AK102" s="138">
        <f t="shared" si="18"/>
        <v>0</v>
      </c>
      <c r="AL102" s="138">
        <f t="shared" si="18"/>
        <v>0</v>
      </c>
      <c r="AM102" s="138">
        <f t="shared" si="18"/>
        <v>0</v>
      </c>
      <c r="AN102" s="138">
        <f t="shared" si="18"/>
        <v>0</v>
      </c>
      <c r="AO102" s="138">
        <f t="shared" si="18"/>
        <v>0</v>
      </c>
      <c r="AP102" s="138">
        <f t="shared" si="18"/>
        <v>0</v>
      </c>
      <c r="AQ102" s="138">
        <f t="shared" si="18"/>
        <v>0</v>
      </c>
      <c r="AR102" s="139">
        <f t="shared" si="18"/>
        <v>0</v>
      </c>
    </row>
    <row r="103" spans="1:44">
      <c r="A103" s="179" t="s">
        <v>229</v>
      </c>
      <c r="B103" s="58" t="s">
        <v>230</v>
      </c>
      <c r="C103" s="140" t="s">
        <v>230</v>
      </c>
      <c r="D103" s="59"/>
      <c r="E103" s="82">
        <f t="shared" ref="E103:E113" si="19">SUM(F103:AR103)</f>
        <v>0</v>
      </c>
      <c r="F103" s="29">
        <f>금월!F103-전월!F103</f>
        <v>0</v>
      </c>
      <c r="G103" s="29">
        <f>금월!G103-전월!G103</f>
        <v>0</v>
      </c>
      <c r="H103" s="29">
        <f>금월!H103-전월!H103</f>
        <v>0</v>
      </c>
      <c r="I103" s="29">
        <f>금월!I103-전월!I103</f>
        <v>0</v>
      </c>
      <c r="J103" s="29">
        <f>금월!J103-전월!J103</f>
        <v>0</v>
      </c>
      <c r="K103" s="29">
        <f>금월!K103-전월!K103</f>
        <v>0</v>
      </c>
      <c r="L103" s="29">
        <f>금월!L103-전월!L103</f>
        <v>0</v>
      </c>
      <c r="M103" s="29">
        <f>금월!M103-전월!M103</f>
        <v>0</v>
      </c>
      <c r="N103" s="29">
        <f>금월!N103-전월!N103</f>
        <v>0</v>
      </c>
      <c r="O103" s="29">
        <f>금월!O103-전월!O103</f>
        <v>0</v>
      </c>
      <c r="P103" s="29">
        <f>금월!P103-전월!P103</f>
        <v>0</v>
      </c>
      <c r="Q103" s="29">
        <f>금월!Q103-전월!Q103</f>
        <v>0</v>
      </c>
      <c r="R103" s="29">
        <f>금월!R103-전월!R103</f>
        <v>0</v>
      </c>
      <c r="S103" s="29">
        <f>금월!S103-전월!S103</f>
        <v>0</v>
      </c>
      <c r="T103" s="29">
        <f>금월!T103-전월!T103</f>
        <v>0</v>
      </c>
      <c r="U103" s="29">
        <f>금월!U103-전월!U103</f>
        <v>0</v>
      </c>
      <c r="V103" s="29">
        <f>금월!V103-전월!V103</f>
        <v>0</v>
      </c>
      <c r="W103" s="29">
        <f>금월!W103-전월!W103</f>
        <v>0</v>
      </c>
      <c r="X103" s="29">
        <f>금월!X103-전월!X103</f>
        <v>0</v>
      </c>
      <c r="Y103" s="29">
        <f>금월!Y103-전월!Y103</f>
        <v>0</v>
      </c>
      <c r="Z103" s="29">
        <f>금월!Z103-전월!Z103</f>
        <v>0</v>
      </c>
      <c r="AA103" s="29">
        <f>금월!AA103-전월!AA103</f>
        <v>0</v>
      </c>
      <c r="AB103" s="29">
        <f>금월!AB103-전월!AB103</f>
        <v>0</v>
      </c>
      <c r="AC103" s="29">
        <f>금월!AC103-전월!AC103</f>
        <v>0</v>
      </c>
      <c r="AD103" s="29">
        <f>금월!AD103-전월!AD103</f>
        <v>0</v>
      </c>
      <c r="AE103" s="29">
        <f>금월!AE103-전월!AE103</f>
        <v>0</v>
      </c>
      <c r="AF103" s="29">
        <f>금월!AF103-전월!AF103</f>
        <v>0</v>
      </c>
      <c r="AG103" s="29">
        <f>금월!AG103-전월!AG103</f>
        <v>0</v>
      </c>
      <c r="AH103" s="29">
        <f>금월!AH103-전월!AH103</f>
        <v>0</v>
      </c>
      <c r="AI103" s="29">
        <f>금월!AI103-전월!AI103</f>
        <v>0</v>
      </c>
      <c r="AJ103" s="29">
        <f>금월!AJ103-전월!AJ103</f>
        <v>0</v>
      </c>
      <c r="AK103" s="29">
        <f>금월!AK103-전월!AK103</f>
        <v>0</v>
      </c>
      <c r="AL103" s="29">
        <f>금월!AL103-전월!AL103</f>
        <v>0</v>
      </c>
      <c r="AM103" s="29">
        <f>금월!AM103-전월!AM103</f>
        <v>0</v>
      </c>
      <c r="AN103" s="29">
        <f>금월!AN103-전월!AN103</f>
        <v>0</v>
      </c>
      <c r="AO103" s="29">
        <f>금월!AO103-전월!AO103</f>
        <v>0</v>
      </c>
      <c r="AP103" s="29">
        <f>금월!AP103-전월!AP103</f>
        <v>0</v>
      </c>
      <c r="AQ103" s="29">
        <f>금월!AQ103-전월!AQ103</f>
        <v>0</v>
      </c>
      <c r="AR103" s="29">
        <f>금월!AR103-전월!AR103</f>
        <v>0</v>
      </c>
    </row>
    <row r="104" spans="1:44">
      <c r="A104" s="180"/>
      <c r="B104" s="182" t="s">
        <v>231</v>
      </c>
      <c r="C104" s="71" t="s">
        <v>100</v>
      </c>
      <c r="D104" s="33"/>
      <c r="E104" s="83">
        <f t="shared" si="19"/>
        <v>0</v>
      </c>
      <c r="F104" s="29">
        <f>금월!F104-전월!F104</f>
        <v>0</v>
      </c>
      <c r="G104" s="29">
        <f>금월!G104-전월!G104</f>
        <v>0</v>
      </c>
      <c r="H104" s="29">
        <f>금월!H104-전월!H104</f>
        <v>0</v>
      </c>
      <c r="I104" s="29">
        <f>금월!I104-전월!I104</f>
        <v>0</v>
      </c>
      <c r="J104" s="29">
        <f>금월!J104-전월!J104</f>
        <v>0</v>
      </c>
      <c r="K104" s="29">
        <f>금월!K104-전월!K104</f>
        <v>0</v>
      </c>
      <c r="L104" s="29">
        <f>금월!L104-전월!L104</f>
        <v>0</v>
      </c>
      <c r="M104" s="29">
        <f>금월!M104-전월!M104</f>
        <v>0</v>
      </c>
      <c r="N104" s="29">
        <f>금월!N104-전월!N104</f>
        <v>0</v>
      </c>
      <c r="O104" s="29">
        <f>금월!O104-전월!O104</f>
        <v>0</v>
      </c>
      <c r="P104" s="29">
        <f>금월!P104-전월!P104</f>
        <v>0</v>
      </c>
      <c r="Q104" s="29">
        <f>금월!Q104-전월!Q104</f>
        <v>0</v>
      </c>
      <c r="R104" s="29">
        <f>금월!R104-전월!R104</f>
        <v>0</v>
      </c>
      <c r="S104" s="29">
        <f>금월!S104-전월!S104</f>
        <v>0</v>
      </c>
      <c r="T104" s="29">
        <f>금월!T104-전월!T104</f>
        <v>0</v>
      </c>
      <c r="U104" s="29">
        <f>금월!U104-전월!U104</f>
        <v>0</v>
      </c>
      <c r="V104" s="29">
        <f>금월!V104-전월!V104</f>
        <v>0</v>
      </c>
      <c r="W104" s="29">
        <f>금월!W104-전월!W104</f>
        <v>0</v>
      </c>
      <c r="X104" s="29">
        <f>금월!X104-전월!X104</f>
        <v>0</v>
      </c>
      <c r="Y104" s="29">
        <f>금월!Y104-전월!Y104</f>
        <v>0</v>
      </c>
      <c r="Z104" s="29">
        <f>금월!Z104-전월!Z104</f>
        <v>0</v>
      </c>
      <c r="AA104" s="29">
        <f>금월!AA104-전월!AA104</f>
        <v>0</v>
      </c>
      <c r="AB104" s="29">
        <f>금월!AB104-전월!AB104</f>
        <v>0</v>
      </c>
      <c r="AC104" s="29">
        <f>금월!AC104-전월!AC104</f>
        <v>0</v>
      </c>
      <c r="AD104" s="29">
        <f>금월!AD104-전월!AD104</f>
        <v>0</v>
      </c>
      <c r="AE104" s="29">
        <f>금월!AE104-전월!AE104</f>
        <v>0</v>
      </c>
      <c r="AF104" s="29">
        <f>금월!AF104-전월!AF104</f>
        <v>0</v>
      </c>
      <c r="AG104" s="29">
        <f>금월!AG104-전월!AG104</f>
        <v>0</v>
      </c>
      <c r="AH104" s="29">
        <f>금월!AH104-전월!AH104</f>
        <v>0</v>
      </c>
      <c r="AI104" s="29">
        <f>금월!AI104-전월!AI104</f>
        <v>0</v>
      </c>
      <c r="AJ104" s="29">
        <f>금월!AJ104-전월!AJ104</f>
        <v>0</v>
      </c>
      <c r="AK104" s="29">
        <f>금월!AK104-전월!AK104</f>
        <v>0</v>
      </c>
      <c r="AL104" s="29">
        <f>금월!AL104-전월!AL104</f>
        <v>0</v>
      </c>
      <c r="AM104" s="29">
        <f>금월!AM104-전월!AM104</f>
        <v>0</v>
      </c>
      <c r="AN104" s="29">
        <f>금월!AN104-전월!AN104</f>
        <v>0</v>
      </c>
      <c r="AO104" s="29">
        <f>금월!AO104-전월!AO104</f>
        <v>0</v>
      </c>
      <c r="AP104" s="29">
        <f>금월!AP104-전월!AP104</f>
        <v>0</v>
      </c>
      <c r="AQ104" s="29">
        <f>금월!AQ104-전월!AQ104</f>
        <v>0</v>
      </c>
      <c r="AR104" s="29">
        <f>금월!AR104-전월!AR104</f>
        <v>0</v>
      </c>
    </row>
    <row r="105" spans="1:44">
      <c r="A105" s="180"/>
      <c r="B105" s="182"/>
      <c r="C105" s="71" t="s">
        <v>101</v>
      </c>
      <c r="D105" s="33"/>
      <c r="E105" s="83">
        <f t="shared" si="19"/>
        <v>0</v>
      </c>
      <c r="F105" s="29">
        <f>금월!F105-전월!F105</f>
        <v>0</v>
      </c>
      <c r="G105" s="29">
        <f>금월!G105-전월!G105</f>
        <v>0</v>
      </c>
      <c r="H105" s="29">
        <f>금월!H105-전월!H105</f>
        <v>0</v>
      </c>
      <c r="I105" s="29">
        <f>금월!I105-전월!I105</f>
        <v>0</v>
      </c>
      <c r="J105" s="29">
        <f>금월!J105-전월!J105</f>
        <v>0</v>
      </c>
      <c r="K105" s="29">
        <f>금월!K105-전월!K105</f>
        <v>0</v>
      </c>
      <c r="L105" s="29">
        <f>금월!L105-전월!L105</f>
        <v>0</v>
      </c>
      <c r="M105" s="29">
        <f>금월!M105-전월!M105</f>
        <v>0</v>
      </c>
      <c r="N105" s="29">
        <f>금월!N105-전월!N105</f>
        <v>0</v>
      </c>
      <c r="O105" s="29">
        <f>금월!O105-전월!O105</f>
        <v>0</v>
      </c>
      <c r="P105" s="29">
        <f>금월!P105-전월!P105</f>
        <v>0</v>
      </c>
      <c r="Q105" s="29">
        <f>금월!Q105-전월!Q105</f>
        <v>0</v>
      </c>
      <c r="R105" s="29">
        <f>금월!R105-전월!R105</f>
        <v>0</v>
      </c>
      <c r="S105" s="29">
        <f>금월!S105-전월!S105</f>
        <v>0</v>
      </c>
      <c r="T105" s="29">
        <f>금월!T105-전월!T105</f>
        <v>0</v>
      </c>
      <c r="U105" s="29">
        <f>금월!U105-전월!U105</f>
        <v>0</v>
      </c>
      <c r="V105" s="29">
        <f>금월!V105-전월!V105</f>
        <v>0</v>
      </c>
      <c r="W105" s="29">
        <f>금월!W105-전월!W105</f>
        <v>0</v>
      </c>
      <c r="X105" s="29">
        <f>금월!X105-전월!X105</f>
        <v>0</v>
      </c>
      <c r="Y105" s="29">
        <f>금월!Y105-전월!Y105</f>
        <v>0</v>
      </c>
      <c r="Z105" s="29">
        <f>금월!Z105-전월!Z105</f>
        <v>0</v>
      </c>
      <c r="AA105" s="29">
        <f>금월!AA105-전월!AA105</f>
        <v>0</v>
      </c>
      <c r="AB105" s="29">
        <f>금월!AB105-전월!AB105</f>
        <v>0</v>
      </c>
      <c r="AC105" s="29">
        <f>금월!AC105-전월!AC105</f>
        <v>0</v>
      </c>
      <c r="AD105" s="29">
        <f>금월!AD105-전월!AD105</f>
        <v>0</v>
      </c>
      <c r="AE105" s="29">
        <f>금월!AE105-전월!AE105</f>
        <v>0</v>
      </c>
      <c r="AF105" s="29">
        <f>금월!AF105-전월!AF105</f>
        <v>0</v>
      </c>
      <c r="AG105" s="29">
        <f>금월!AG105-전월!AG105</f>
        <v>0</v>
      </c>
      <c r="AH105" s="29">
        <f>금월!AH105-전월!AH105</f>
        <v>0</v>
      </c>
      <c r="AI105" s="29">
        <f>금월!AI105-전월!AI105</f>
        <v>0</v>
      </c>
      <c r="AJ105" s="29">
        <f>금월!AJ105-전월!AJ105</f>
        <v>0</v>
      </c>
      <c r="AK105" s="29">
        <f>금월!AK105-전월!AK105</f>
        <v>0</v>
      </c>
      <c r="AL105" s="29">
        <f>금월!AL105-전월!AL105</f>
        <v>0</v>
      </c>
      <c r="AM105" s="29">
        <f>금월!AM105-전월!AM105</f>
        <v>0</v>
      </c>
      <c r="AN105" s="29">
        <f>금월!AN105-전월!AN105</f>
        <v>0</v>
      </c>
      <c r="AO105" s="29">
        <f>금월!AO105-전월!AO105</f>
        <v>0</v>
      </c>
      <c r="AP105" s="29">
        <f>금월!AP105-전월!AP105</f>
        <v>0</v>
      </c>
      <c r="AQ105" s="29">
        <f>금월!AQ105-전월!AQ105</f>
        <v>0</v>
      </c>
      <c r="AR105" s="29">
        <f>금월!AR105-전월!AR105</f>
        <v>0</v>
      </c>
    </row>
    <row r="106" spans="1:44">
      <c r="A106" s="180"/>
      <c r="B106" s="182" t="s">
        <v>232</v>
      </c>
      <c r="C106" s="71" t="s">
        <v>233</v>
      </c>
      <c r="D106" s="33"/>
      <c r="E106" s="83">
        <f t="shared" si="19"/>
        <v>0</v>
      </c>
      <c r="F106" s="29">
        <f>금월!F106-전월!F106</f>
        <v>0</v>
      </c>
      <c r="G106" s="29">
        <f>금월!G106-전월!G106</f>
        <v>0</v>
      </c>
      <c r="H106" s="29">
        <f>금월!H106-전월!H106</f>
        <v>0</v>
      </c>
      <c r="I106" s="29">
        <f>금월!I106-전월!I106</f>
        <v>0</v>
      </c>
      <c r="J106" s="29">
        <f>금월!J106-전월!J106</f>
        <v>0</v>
      </c>
      <c r="K106" s="29">
        <f>금월!K106-전월!K106</f>
        <v>0</v>
      </c>
      <c r="L106" s="29">
        <f>금월!L106-전월!L106</f>
        <v>0</v>
      </c>
      <c r="M106" s="29">
        <f>금월!M106-전월!M106</f>
        <v>0</v>
      </c>
      <c r="N106" s="29">
        <f>금월!N106-전월!N106</f>
        <v>0</v>
      </c>
      <c r="O106" s="29">
        <f>금월!O106-전월!O106</f>
        <v>0</v>
      </c>
      <c r="P106" s="29">
        <f>금월!P106-전월!P106</f>
        <v>0</v>
      </c>
      <c r="Q106" s="29">
        <f>금월!Q106-전월!Q106</f>
        <v>0</v>
      </c>
      <c r="R106" s="29">
        <f>금월!R106-전월!R106</f>
        <v>0</v>
      </c>
      <c r="S106" s="29">
        <f>금월!S106-전월!S106</f>
        <v>0</v>
      </c>
      <c r="T106" s="29">
        <f>금월!T106-전월!T106</f>
        <v>0</v>
      </c>
      <c r="U106" s="29">
        <f>금월!U106-전월!U106</f>
        <v>0</v>
      </c>
      <c r="V106" s="29">
        <f>금월!V106-전월!V106</f>
        <v>0</v>
      </c>
      <c r="W106" s="29">
        <f>금월!W106-전월!W106</f>
        <v>0</v>
      </c>
      <c r="X106" s="29">
        <f>금월!X106-전월!X106</f>
        <v>0</v>
      </c>
      <c r="Y106" s="29">
        <f>금월!Y106-전월!Y106</f>
        <v>0</v>
      </c>
      <c r="Z106" s="29">
        <f>금월!Z106-전월!Z106</f>
        <v>0</v>
      </c>
      <c r="AA106" s="29">
        <f>금월!AA106-전월!AA106</f>
        <v>0</v>
      </c>
      <c r="AB106" s="29">
        <f>금월!AB106-전월!AB106</f>
        <v>0</v>
      </c>
      <c r="AC106" s="29">
        <f>금월!AC106-전월!AC106</f>
        <v>0</v>
      </c>
      <c r="AD106" s="29">
        <f>금월!AD106-전월!AD106</f>
        <v>0</v>
      </c>
      <c r="AE106" s="29">
        <f>금월!AE106-전월!AE106</f>
        <v>0</v>
      </c>
      <c r="AF106" s="29">
        <f>금월!AF106-전월!AF106</f>
        <v>0</v>
      </c>
      <c r="AG106" s="29">
        <f>금월!AG106-전월!AG106</f>
        <v>0</v>
      </c>
      <c r="AH106" s="29">
        <f>금월!AH106-전월!AH106</f>
        <v>0</v>
      </c>
      <c r="AI106" s="29">
        <f>금월!AI106-전월!AI106</f>
        <v>0</v>
      </c>
      <c r="AJ106" s="29">
        <f>금월!AJ106-전월!AJ106</f>
        <v>0</v>
      </c>
      <c r="AK106" s="29">
        <f>금월!AK106-전월!AK106</f>
        <v>0</v>
      </c>
      <c r="AL106" s="29">
        <f>금월!AL106-전월!AL106</f>
        <v>0</v>
      </c>
      <c r="AM106" s="29">
        <f>금월!AM106-전월!AM106</f>
        <v>0</v>
      </c>
      <c r="AN106" s="29">
        <f>금월!AN106-전월!AN106</f>
        <v>0</v>
      </c>
      <c r="AO106" s="29">
        <f>금월!AO106-전월!AO106</f>
        <v>0</v>
      </c>
      <c r="AP106" s="29">
        <f>금월!AP106-전월!AP106</f>
        <v>0</v>
      </c>
      <c r="AQ106" s="29">
        <f>금월!AQ106-전월!AQ106</f>
        <v>0</v>
      </c>
      <c r="AR106" s="29">
        <f>금월!AR106-전월!AR106</f>
        <v>0</v>
      </c>
    </row>
    <row r="107" spans="1:44">
      <c r="A107" s="180"/>
      <c r="B107" s="182"/>
      <c r="C107" s="71" t="s">
        <v>234</v>
      </c>
      <c r="D107" s="33"/>
      <c r="E107" s="83">
        <f t="shared" si="19"/>
        <v>0</v>
      </c>
      <c r="F107" s="29">
        <f>금월!F107-전월!F107</f>
        <v>0</v>
      </c>
      <c r="G107" s="29">
        <f>금월!G107-전월!G107</f>
        <v>0</v>
      </c>
      <c r="H107" s="29">
        <f>금월!H107-전월!H107</f>
        <v>0</v>
      </c>
      <c r="I107" s="29">
        <f>금월!I107-전월!I107</f>
        <v>0</v>
      </c>
      <c r="J107" s="29">
        <f>금월!J107-전월!J107</f>
        <v>0</v>
      </c>
      <c r="K107" s="29">
        <f>금월!K107-전월!K107</f>
        <v>0</v>
      </c>
      <c r="L107" s="29">
        <f>금월!L107-전월!L107</f>
        <v>0</v>
      </c>
      <c r="M107" s="29">
        <f>금월!M107-전월!M107</f>
        <v>0</v>
      </c>
      <c r="N107" s="29">
        <f>금월!N107-전월!N107</f>
        <v>0</v>
      </c>
      <c r="O107" s="29">
        <f>금월!O107-전월!O107</f>
        <v>0</v>
      </c>
      <c r="P107" s="29">
        <f>금월!P107-전월!P107</f>
        <v>0</v>
      </c>
      <c r="Q107" s="29">
        <f>금월!Q107-전월!Q107</f>
        <v>0</v>
      </c>
      <c r="R107" s="29">
        <f>금월!R107-전월!R107</f>
        <v>0</v>
      </c>
      <c r="S107" s="29">
        <f>금월!S107-전월!S107</f>
        <v>0</v>
      </c>
      <c r="T107" s="29">
        <f>금월!T107-전월!T107</f>
        <v>0</v>
      </c>
      <c r="U107" s="29">
        <f>금월!U107-전월!U107</f>
        <v>0</v>
      </c>
      <c r="V107" s="29">
        <f>금월!V107-전월!V107</f>
        <v>0</v>
      </c>
      <c r="W107" s="29">
        <f>금월!W107-전월!W107</f>
        <v>0</v>
      </c>
      <c r="X107" s="29">
        <f>금월!X107-전월!X107</f>
        <v>0</v>
      </c>
      <c r="Y107" s="29">
        <f>금월!Y107-전월!Y107</f>
        <v>0</v>
      </c>
      <c r="Z107" s="29">
        <f>금월!Z107-전월!Z107</f>
        <v>0</v>
      </c>
      <c r="AA107" s="29">
        <f>금월!AA107-전월!AA107</f>
        <v>0</v>
      </c>
      <c r="AB107" s="29">
        <f>금월!AB107-전월!AB107</f>
        <v>0</v>
      </c>
      <c r="AC107" s="29">
        <f>금월!AC107-전월!AC107</f>
        <v>0</v>
      </c>
      <c r="AD107" s="29">
        <f>금월!AD107-전월!AD107</f>
        <v>0</v>
      </c>
      <c r="AE107" s="29">
        <f>금월!AE107-전월!AE107</f>
        <v>0</v>
      </c>
      <c r="AF107" s="29">
        <f>금월!AF107-전월!AF107</f>
        <v>0</v>
      </c>
      <c r="AG107" s="29">
        <f>금월!AG107-전월!AG107</f>
        <v>0</v>
      </c>
      <c r="AH107" s="29">
        <f>금월!AH107-전월!AH107</f>
        <v>0</v>
      </c>
      <c r="AI107" s="29">
        <f>금월!AI107-전월!AI107</f>
        <v>0</v>
      </c>
      <c r="AJ107" s="29">
        <f>금월!AJ107-전월!AJ107</f>
        <v>0</v>
      </c>
      <c r="AK107" s="29">
        <f>금월!AK107-전월!AK107</f>
        <v>0</v>
      </c>
      <c r="AL107" s="29">
        <f>금월!AL107-전월!AL107</f>
        <v>0</v>
      </c>
      <c r="AM107" s="29">
        <f>금월!AM107-전월!AM107</f>
        <v>0</v>
      </c>
      <c r="AN107" s="29">
        <f>금월!AN107-전월!AN107</f>
        <v>0</v>
      </c>
      <c r="AO107" s="29">
        <f>금월!AO107-전월!AO107</f>
        <v>0</v>
      </c>
      <c r="AP107" s="29">
        <f>금월!AP107-전월!AP107</f>
        <v>0</v>
      </c>
      <c r="AQ107" s="29">
        <f>금월!AQ107-전월!AQ107</f>
        <v>0</v>
      </c>
      <c r="AR107" s="29">
        <f>금월!AR107-전월!AR107</f>
        <v>0</v>
      </c>
    </row>
    <row r="108" spans="1:44">
      <c r="A108" s="180"/>
      <c r="B108" s="182"/>
      <c r="C108" s="71" t="s">
        <v>235</v>
      </c>
      <c r="D108" s="33"/>
      <c r="E108" s="83">
        <f t="shared" si="19"/>
        <v>0</v>
      </c>
      <c r="F108" s="29">
        <f>금월!F108-전월!F108</f>
        <v>0</v>
      </c>
      <c r="G108" s="29">
        <f>금월!G108-전월!G108</f>
        <v>0</v>
      </c>
      <c r="H108" s="29">
        <f>금월!H108-전월!H108</f>
        <v>0</v>
      </c>
      <c r="I108" s="29">
        <f>금월!I108-전월!I108</f>
        <v>0</v>
      </c>
      <c r="J108" s="29">
        <f>금월!J108-전월!J108</f>
        <v>0</v>
      </c>
      <c r="K108" s="29">
        <f>금월!K108-전월!K108</f>
        <v>0</v>
      </c>
      <c r="L108" s="29">
        <f>금월!L108-전월!L108</f>
        <v>0</v>
      </c>
      <c r="M108" s="29">
        <f>금월!M108-전월!M108</f>
        <v>0</v>
      </c>
      <c r="N108" s="29">
        <f>금월!N108-전월!N108</f>
        <v>0</v>
      </c>
      <c r="O108" s="29">
        <f>금월!O108-전월!O108</f>
        <v>0</v>
      </c>
      <c r="P108" s="29">
        <f>금월!P108-전월!P108</f>
        <v>0</v>
      </c>
      <c r="Q108" s="29">
        <f>금월!Q108-전월!Q108</f>
        <v>0</v>
      </c>
      <c r="R108" s="29">
        <f>금월!R108-전월!R108</f>
        <v>0</v>
      </c>
      <c r="S108" s="29">
        <f>금월!S108-전월!S108</f>
        <v>0</v>
      </c>
      <c r="T108" s="29">
        <f>금월!T108-전월!T108</f>
        <v>0</v>
      </c>
      <c r="U108" s="29">
        <f>금월!U108-전월!U108</f>
        <v>0</v>
      </c>
      <c r="V108" s="29">
        <f>금월!V108-전월!V108</f>
        <v>0</v>
      </c>
      <c r="W108" s="29">
        <f>금월!W108-전월!W108</f>
        <v>0</v>
      </c>
      <c r="X108" s="29">
        <f>금월!X108-전월!X108</f>
        <v>0</v>
      </c>
      <c r="Y108" s="29">
        <f>금월!Y108-전월!Y108</f>
        <v>0</v>
      </c>
      <c r="Z108" s="29">
        <f>금월!Z108-전월!Z108</f>
        <v>0</v>
      </c>
      <c r="AA108" s="29">
        <f>금월!AA108-전월!AA108</f>
        <v>0</v>
      </c>
      <c r="AB108" s="29">
        <f>금월!AB108-전월!AB108</f>
        <v>0</v>
      </c>
      <c r="AC108" s="29">
        <f>금월!AC108-전월!AC108</f>
        <v>0</v>
      </c>
      <c r="AD108" s="29">
        <f>금월!AD108-전월!AD108</f>
        <v>0</v>
      </c>
      <c r="AE108" s="29">
        <f>금월!AE108-전월!AE108</f>
        <v>0</v>
      </c>
      <c r="AF108" s="29">
        <f>금월!AF108-전월!AF108</f>
        <v>0</v>
      </c>
      <c r="AG108" s="29">
        <f>금월!AG108-전월!AG108</f>
        <v>0</v>
      </c>
      <c r="AH108" s="29">
        <f>금월!AH108-전월!AH108</f>
        <v>0</v>
      </c>
      <c r="AI108" s="29">
        <f>금월!AI108-전월!AI108</f>
        <v>0</v>
      </c>
      <c r="AJ108" s="29">
        <f>금월!AJ108-전월!AJ108</f>
        <v>0</v>
      </c>
      <c r="AK108" s="29">
        <f>금월!AK108-전월!AK108</f>
        <v>0</v>
      </c>
      <c r="AL108" s="29">
        <f>금월!AL108-전월!AL108</f>
        <v>0</v>
      </c>
      <c r="AM108" s="29">
        <f>금월!AM108-전월!AM108</f>
        <v>0</v>
      </c>
      <c r="AN108" s="29">
        <f>금월!AN108-전월!AN108</f>
        <v>0</v>
      </c>
      <c r="AO108" s="29">
        <f>금월!AO108-전월!AO108</f>
        <v>0</v>
      </c>
      <c r="AP108" s="29">
        <f>금월!AP108-전월!AP108</f>
        <v>0</v>
      </c>
      <c r="AQ108" s="29">
        <f>금월!AQ108-전월!AQ108</f>
        <v>0</v>
      </c>
      <c r="AR108" s="29">
        <f>금월!AR108-전월!AR108</f>
        <v>0</v>
      </c>
    </row>
    <row r="109" spans="1:44">
      <c r="A109" s="180"/>
      <c r="B109" s="182" t="s">
        <v>236</v>
      </c>
      <c r="C109" s="71" t="s">
        <v>102</v>
      </c>
      <c r="D109" s="33"/>
      <c r="E109" s="83">
        <f t="shared" si="19"/>
        <v>0</v>
      </c>
      <c r="F109" s="29">
        <f>금월!F109-전월!F109</f>
        <v>0</v>
      </c>
      <c r="G109" s="29">
        <f>금월!G109-전월!G109</f>
        <v>0</v>
      </c>
      <c r="H109" s="29">
        <f>금월!H109-전월!H109</f>
        <v>0</v>
      </c>
      <c r="I109" s="29">
        <f>금월!I109-전월!I109</f>
        <v>0</v>
      </c>
      <c r="J109" s="29">
        <f>금월!J109-전월!J109</f>
        <v>0</v>
      </c>
      <c r="K109" s="29">
        <f>금월!K109-전월!K109</f>
        <v>0</v>
      </c>
      <c r="L109" s="29">
        <f>금월!L109-전월!L109</f>
        <v>0</v>
      </c>
      <c r="M109" s="29">
        <f>금월!M109-전월!M109</f>
        <v>0</v>
      </c>
      <c r="N109" s="29">
        <f>금월!N109-전월!N109</f>
        <v>0</v>
      </c>
      <c r="O109" s="29">
        <f>금월!O109-전월!O109</f>
        <v>0</v>
      </c>
      <c r="P109" s="29">
        <f>금월!P109-전월!P109</f>
        <v>0</v>
      </c>
      <c r="Q109" s="29">
        <f>금월!Q109-전월!Q109</f>
        <v>0</v>
      </c>
      <c r="R109" s="29">
        <f>금월!R109-전월!R109</f>
        <v>0</v>
      </c>
      <c r="S109" s="29">
        <f>금월!S109-전월!S109</f>
        <v>0</v>
      </c>
      <c r="T109" s="29">
        <f>금월!T109-전월!T109</f>
        <v>0</v>
      </c>
      <c r="U109" s="29">
        <f>금월!U109-전월!U109</f>
        <v>0</v>
      </c>
      <c r="V109" s="29">
        <f>금월!V109-전월!V109</f>
        <v>0</v>
      </c>
      <c r="W109" s="29">
        <f>금월!W109-전월!W109</f>
        <v>0</v>
      </c>
      <c r="X109" s="29">
        <f>금월!X109-전월!X109</f>
        <v>0</v>
      </c>
      <c r="Y109" s="29">
        <f>금월!Y109-전월!Y109</f>
        <v>0</v>
      </c>
      <c r="Z109" s="29">
        <f>금월!Z109-전월!Z109</f>
        <v>0</v>
      </c>
      <c r="AA109" s="29">
        <f>금월!AA109-전월!AA109</f>
        <v>0</v>
      </c>
      <c r="AB109" s="29">
        <f>금월!AB109-전월!AB109</f>
        <v>0</v>
      </c>
      <c r="AC109" s="29">
        <f>금월!AC109-전월!AC109</f>
        <v>0</v>
      </c>
      <c r="AD109" s="29">
        <f>금월!AD109-전월!AD109</f>
        <v>0</v>
      </c>
      <c r="AE109" s="29">
        <f>금월!AE109-전월!AE109</f>
        <v>0</v>
      </c>
      <c r="AF109" s="29">
        <f>금월!AF109-전월!AF109</f>
        <v>0</v>
      </c>
      <c r="AG109" s="29">
        <f>금월!AG109-전월!AG109</f>
        <v>0</v>
      </c>
      <c r="AH109" s="29">
        <f>금월!AH109-전월!AH109</f>
        <v>0</v>
      </c>
      <c r="AI109" s="29">
        <f>금월!AI109-전월!AI109</f>
        <v>0</v>
      </c>
      <c r="AJ109" s="29">
        <f>금월!AJ109-전월!AJ109</f>
        <v>0</v>
      </c>
      <c r="AK109" s="29">
        <f>금월!AK109-전월!AK109</f>
        <v>0</v>
      </c>
      <c r="AL109" s="29">
        <f>금월!AL109-전월!AL109</f>
        <v>0</v>
      </c>
      <c r="AM109" s="29">
        <f>금월!AM109-전월!AM109</f>
        <v>0</v>
      </c>
      <c r="AN109" s="29">
        <f>금월!AN109-전월!AN109</f>
        <v>0</v>
      </c>
      <c r="AO109" s="29">
        <f>금월!AO109-전월!AO109</f>
        <v>0</v>
      </c>
      <c r="AP109" s="29">
        <f>금월!AP109-전월!AP109</f>
        <v>0</v>
      </c>
      <c r="AQ109" s="29">
        <f>금월!AQ109-전월!AQ109</f>
        <v>0</v>
      </c>
      <c r="AR109" s="29">
        <f>금월!AR109-전월!AR109</f>
        <v>0</v>
      </c>
    </row>
    <row r="110" spans="1:44">
      <c r="A110" s="180"/>
      <c r="B110" s="182"/>
      <c r="C110" s="71" t="s">
        <v>103</v>
      </c>
      <c r="D110" s="33"/>
      <c r="E110" s="83">
        <f t="shared" si="19"/>
        <v>0</v>
      </c>
      <c r="F110" s="29">
        <f>금월!F110-전월!F110</f>
        <v>0</v>
      </c>
      <c r="G110" s="29">
        <f>금월!G110-전월!G110</f>
        <v>0</v>
      </c>
      <c r="H110" s="29">
        <f>금월!H110-전월!H110</f>
        <v>0</v>
      </c>
      <c r="I110" s="29">
        <f>금월!I110-전월!I110</f>
        <v>0</v>
      </c>
      <c r="J110" s="29">
        <f>금월!J110-전월!J110</f>
        <v>0</v>
      </c>
      <c r="K110" s="29">
        <f>금월!K110-전월!K110</f>
        <v>0</v>
      </c>
      <c r="L110" s="29">
        <f>금월!L110-전월!L110</f>
        <v>0</v>
      </c>
      <c r="M110" s="29">
        <f>금월!M110-전월!M110</f>
        <v>0</v>
      </c>
      <c r="N110" s="29">
        <f>금월!N110-전월!N110</f>
        <v>0</v>
      </c>
      <c r="O110" s="29">
        <f>금월!O110-전월!O110</f>
        <v>0</v>
      </c>
      <c r="P110" s="29">
        <f>금월!P110-전월!P110</f>
        <v>0</v>
      </c>
      <c r="Q110" s="29">
        <f>금월!Q110-전월!Q110</f>
        <v>0</v>
      </c>
      <c r="R110" s="29">
        <f>금월!R110-전월!R110</f>
        <v>0</v>
      </c>
      <c r="S110" s="29">
        <f>금월!S110-전월!S110</f>
        <v>0</v>
      </c>
      <c r="T110" s="29">
        <f>금월!T110-전월!T110</f>
        <v>0</v>
      </c>
      <c r="U110" s="29">
        <f>금월!U110-전월!U110</f>
        <v>0</v>
      </c>
      <c r="V110" s="29">
        <f>금월!V110-전월!V110</f>
        <v>0</v>
      </c>
      <c r="W110" s="29">
        <f>금월!W110-전월!W110</f>
        <v>0</v>
      </c>
      <c r="X110" s="29">
        <f>금월!X110-전월!X110</f>
        <v>0</v>
      </c>
      <c r="Y110" s="29">
        <f>금월!Y110-전월!Y110</f>
        <v>0</v>
      </c>
      <c r="Z110" s="29">
        <f>금월!Z110-전월!Z110</f>
        <v>0</v>
      </c>
      <c r="AA110" s="29">
        <f>금월!AA110-전월!AA110</f>
        <v>0</v>
      </c>
      <c r="AB110" s="29">
        <f>금월!AB110-전월!AB110</f>
        <v>0</v>
      </c>
      <c r="AC110" s="29">
        <f>금월!AC110-전월!AC110</f>
        <v>0</v>
      </c>
      <c r="AD110" s="29">
        <f>금월!AD110-전월!AD110</f>
        <v>0</v>
      </c>
      <c r="AE110" s="29">
        <f>금월!AE110-전월!AE110</f>
        <v>0</v>
      </c>
      <c r="AF110" s="29">
        <f>금월!AF110-전월!AF110</f>
        <v>0</v>
      </c>
      <c r="AG110" s="29">
        <f>금월!AG110-전월!AG110</f>
        <v>0</v>
      </c>
      <c r="AH110" s="29">
        <f>금월!AH110-전월!AH110</f>
        <v>0</v>
      </c>
      <c r="AI110" s="29">
        <f>금월!AI110-전월!AI110</f>
        <v>0</v>
      </c>
      <c r="AJ110" s="29">
        <f>금월!AJ110-전월!AJ110</f>
        <v>0</v>
      </c>
      <c r="AK110" s="29">
        <f>금월!AK110-전월!AK110</f>
        <v>0</v>
      </c>
      <c r="AL110" s="29">
        <f>금월!AL110-전월!AL110</f>
        <v>0</v>
      </c>
      <c r="AM110" s="29">
        <f>금월!AM110-전월!AM110</f>
        <v>0</v>
      </c>
      <c r="AN110" s="29">
        <f>금월!AN110-전월!AN110</f>
        <v>0</v>
      </c>
      <c r="AO110" s="29">
        <f>금월!AO110-전월!AO110</f>
        <v>0</v>
      </c>
      <c r="AP110" s="29">
        <f>금월!AP110-전월!AP110</f>
        <v>0</v>
      </c>
      <c r="AQ110" s="29">
        <f>금월!AQ110-전월!AQ110</f>
        <v>0</v>
      </c>
      <c r="AR110" s="29">
        <f>금월!AR110-전월!AR110</f>
        <v>0</v>
      </c>
    </row>
    <row r="111" spans="1:44">
      <c r="A111" s="180"/>
      <c r="B111" s="182" t="s">
        <v>237</v>
      </c>
      <c r="C111" s="71" t="s">
        <v>104</v>
      </c>
      <c r="D111" s="33"/>
      <c r="E111" s="83">
        <f t="shared" si="19"/>
        <v>0</v>
      </c>
      <c r="F111" s="29">
        <f>금월!F111-전월!F111</f>
        <v>0</v>
      </c>
      <c r="G111" s="29">
        <f>금월!G111-전월!G111</f>
        <v>0</v>
      </c>
      <c r="H111" s="29">
        <f>금월!H111-전월!H111</f>
        <v>0</v>
      </c>
      <c r="I111" s="29">
        <f>금월!I111-전월!I111</f>
        <v>0</v>
      </c>
      <c r="J111" s="29">
        <f>금월!J111-전월!J111</f>
        <v>0</v>
      </c>
      <c r="K111" s="29">
        <f>금월!K111-전월!K111</f>
        <v>0</v>
      </c>
      <c r="L111" s="29">
        <f>금월!L111-전월!L111</f>
        <v>0</v>
      </c>
      <c r="M111" s="29">
        <f>금월!M111-전월!M111</f>
        <v>0</v>
      </c>
      <c r="N111" s="29">
        <f>금월!N111-전월!N111</f>
        <v>0</v>
      </c>
      <c r="O111" s="29">
        <f>금월!O111-전월!O111</f>
        <v>0</v>
      </c>
      <c r="P111" s="29">
        <f>금월!P111-전월!P111</f>
        <v>0</v>
      </c>
      <c r="Q111" s="29">
        <f>금월!Q111-전월!Q111</f>
        <v>0</v>
      </c>
      <c r="R111" s="29">
        <f>금월!R111-전월!R111</f>
        <v>0</v>
      </c>
      <c r="S111" s="29">
        <f>금월!S111-전월!S111</f>
        <v>0</v>
      </c>
      <c r="T111" s="29">
        <f>금월!T111-전월!T111</f>
        <v>0</v>
      </c>
      <c r="U111" s="29">
        <f>금월!U111-전월!U111</f>
        <v>0</v>
      </c>
      <c r="V111" s="29">
        <f>금월!V111-전월!V111</f>
        <v>0</v>
      </c>
      <c r="W111" s="29">
        <f>금월!W111-전월!W111</f>
        <v>0</v>
      </c>
      <c r="X111" s="29">
        <f>금월!X111-전월!X111</f>
        <v>0</v>
      </c>
      <c r="Y111" s="29">
        <f>금월!Y111-전월!Y111</f>
        <v>0</v>
      </c>
      <c r="Z111" s="29">
        <f>금월!Z111-전월!Z111</f>
        <v>0</v>
      </c>
      <c r="AA111" s="29">
        <f>금월!AA111-전월!AA111</f>
        <v>0</v>
      </c>
      <c r="AB111" s="29">
        <f>금월!AB111-전월!AB111</f>
        <v>0</v>
      </c>
      <c r="AC111" s="29">
        <f>금월!AC111-전월!AC111</f>
        <v>0</v>
      </c>
      <c r="AD111" s="29">
        <f>금월!AD111-전월!AD111</f>
        <v>0</v>
      </c>
      <c r="AE111" s="29">
        <f>금월!AE111-전월!AE111</f>
        <v>0</v>
      </c>
      <c r="AF111" s="29">
        <f>금월!AF111-전월!AF111</f>
        <v>0</v>
      </c>
      <c r="AG111" s="29">
        <f>금월!AG111-전월!AG111</f>
        <v>0</v>
      </c>
      <c r="AH111" s="29">
        <f>금월!AH111-전월!AH111</f>
        <v>0</v>
      </c>
      <c r="AI111" s="29">
        <f>금월!AI111-전월!AI111</f>
        <v>0</v>
      </c>
      <c r="AJ111" s="29">
        <f>금월!AJ111-전월!AJ111</f>
        <v>0</v>
      </c>
      <c r="AK111" s="29">
        <f>금월!AK111-전월!AK111</f>
        <v>0</v>
      </c>
      <c r="AL111" s="29">
        <f>금월!AL111-전월!AL111</f>
        <v>0</v>
      </c>
      <c r="AM111" s="29">
        <f>금월!AM111-전월!AM111</f>
        <v>0</v>
      </c>
      <c r="AN111" s="29">
        <f>금월!AN111-전월!AN111</f>
        <v>0</v>
      </c>
      <c r="AO111" s="29">
        <f>금월!AO111-전월!AO111</f>
        <v>0</v>
      </c>
      <c r="AP111" s="29">
        <f>금월!AP111-전월!AP111</f>
        <v>0</v>
      </c>
      <c r="AQ111" s="29">
        <f>금월!AQ111-전월!AQ111</f>
        <v>0</v>
      </c>
      <c r="AR111" s="29">
        <f>금월!AR111-전월!AR111</f>
        <v>0</v>
      </c>
    </row>
    <row r="112" spans="1:44">
      <c r="A112" s="180"/>
      <c r="B112" s="182"/>
      <c r="C112" s="71" t="s">
        <v>70</v>
      </c>
      <c r="D112" s="33"/>
      <c r="E112" s="83">
        <f t="shared" si="19"/>
        <v>0</v>
      </c>
      <c r="F112" s="29">
        <f>금월!F112-전월!F112</f>
        <v>0</v>
      </c>
      <c r="G112" s="29">
        <f>금월!G112-전월!G112</f>
        <v>0</v>
      </c>
      <c r="H112" s="29">
        <f>금월!H112-전월!H112</f>
        <v>0</v>
      </c>
      <c r="I112" s="29">
        <f>금월!I112-전월!I112</f>
        <v>0</v>
      </c>
      <c r="J112" s="29">
        <f>금월!J112-전월!J112</f>
        <v>0</v>
      </c>
      <c r="K112" s="29">
        <f>금월!K112-전월!K112</f>
        <v>0</v>
      </c>
      <c r="L112" s="29">
        <f>금월!L112-전월!L112</f>
        <v>0</v>
      </c>
      <c r="M112" s="29">
        <f>금월!M112-전월!M112</f>
        <v>0</v>
      </c>
      <c r="N112" s="29">
        <f>금월!N112-전월!N112</f>
        <v>0</v>
      </c>
      <c r="O112" s="29">
        <f>금월!O112-전월!O112</f>
        <v>0</v>
      </c>
      <c r="P112" s="29">
        <f>금월!P112-전월!P112</f>
        <v>0</v>
      </c>
      <c r="Q112" s="29">
        <f>금월!Q112-전월!Q112</f>
        <v>0</v>
      </c>
      <c r="R112" s="29">
        <f>금월!R112-전월!R112</f>
        <v>0</v>
      </c>
      <c r="S112" s="29">
        <f>금월!S112-전월!S112</f>
        <v>0</v>
      </c>
      <c r="T112" s="29">
        <f>금월!T112-전월!T112</f>
        <v>0</v>
      </c>
      <c r="U112" s="29">
        <f>금월!U112-전월!U112</f>
        <v>0</v>
      </c>
      <c r="V112" s="29">
        <f>금월!V112-전월!V112</f>
        <v>0</v>
      </c>
      <c r="W112" s="29">
        <f>금월!W112-전월!W112</f>
        <v>0</v>
      </c>
      <c r="X112" s="29">
        <f>금월!X112-전월!X112</f>
        <v>0</v>
      </c>
      <c r="Y112" s="29">
        <f>금월!Y112-전월!Y112</f>
        <v>0</v>
      </c>
      <c r="Z112" s="29">
        <f>금월!Z112-전월!Z112</f>
        <v>0</v>
      </c>
      <c r="AA112" s="29">
        <f>금월!AA112-전월!AA112</f>
        <v>0</v>
      </c>
      <c r="AB112" s="29">
        <f>금월!AB112-전월!AB112</f>
        <v>0</v>
      </c>
      <c r="AC112" s="29">
        <f>금월!AC112-전월!AC112</f>
        <v>0</v>
      </c>
      <c r="AD112" s="29">
        <f>금월!AD112-전월!AD112</f>
        <v>0</v>
      </c>
      <c r="AE112" s="29">
        <f>금월!AE112-전월!AE112</f>
        <v>0</v>
      </c>
      <c r="AF112" s="29">
        <f>금월!AF112-전월!AF112</f>
        <v>0</v>
      </c>
      <c r="AG112" s="29">
        <f>금월!AG112-전월!AG112</f>
        <v>0</v>
      </c>
      <c r="AH112" s="29">
        <f>금월!AH112-전월!AH112</f>
        <v>0</v>
      </c>
      <c r="AI112" s="29">
        <f>금월!AI112-전월!AI112</f>
        <v>0</v>
      </c>
      <c r="AJ112" s="29">
        <f>금월!AJ112-전월!AJ112</f>
        <v>0</v>
      </c>
      <c r="AK112" s="29">
        <f>금월!AK112-전월!AK112</f>
        <v>0</v>
      </c>
      <c r="AL112" s="29">
        <f>금월!AL112-전월!AL112</f>
        <v>0</v>
      </c>
      <c r="AM112" s="29">
        <f>금월!AM112-전월!AM112</f>
        <v>0</v>
      </c>
      <c r="AN112" s="29">
        <f>금월!AN112-전월!AN112</f>
        <v>0</v>
      </c>
      <c r="AO112" s="29">
        <f>금월!AO112-전월!AO112</f>
        <v>0</v>
      </c>
      <c r="AP112" s="29">
        <f>금월!AP112-전월!AP112</f>
        <v>0</v>
      </c>
      <c r="AQ112" s="29">
        <f>금월!AQ112-전월!AQ112</f>
        <v>0</v>
      </c>
      <c r="AR112" s="29">
        <f>금월!AR112-전월!AR112</f>
        <v>0</v>
      </c>
    </row>
    <row r="113" spans="1:44" ht="17.25" thickBot="1">
      <c r="A113" s="181"/>
      <c r="B113" s="183"/>
      <c r="C113" s="72" t="s">
        <v>105</v>
      </c>
      <c r="D113" s="46"/>
      <c r="E113" s="84">
        <f t="shared" si="19"/>
        <v>0</v>
      </c>
      <c r="F113" s="29">
        <f>금월!F113-전월!F113</f>
        <v>0</v>
      </c>
      <c r="G113" s="29">
        <f>금월!G113-전월!G113</f>
        <v>0</v>
      </c>
      <c r="H113" s="29">
        <f>금월!H113-전월!H113</f>
        <v>0</v>
      </c>
      <c r="I113" s="29">
        <f>금월!I113-전월!I113</f>
        <v>0</v>
      </c>
      <c r="J113" s="29">
        <f>금월!J113-전월!J113</f>
        <v>0</v>
      </c>
      <c r="K113" s="29">
        <f>금월!K113-전월!K113</f>
        <v>0</v>
      </c>
      <c r="L113" s="29">
        <f>금월!L113-전월!L113</f>
        <v>0</v>
      </c>
      <c r="M113" s="29">
        <f>금월!M113-전월!M113</f>
        <v>0</v>
      </c>
      <c r="N113" s="29">
        <f>금월!N113-전월!N113</f>
        <v>0</v>
      </c>
      <c r="O113" s="29">
        <f>금월!O113-전월!O113</f>
        <v>0</v>
      </c>
      <c r="P113" s="29">
        <f>금월!P113-전월!P113</f>
        <v>0</v>
      </c>
      <c r="Q113" s="29">
        <f>금월!Q113-전월!Q113</f>
        <v>0</v>
      </c>
      <c r="R113" s="29">
        <f>금월!R113-전월!R113</f>
        <v>0</v>
      </c>
      <c r="S113" s="29">
        <f>금월!S113-전월!S113</f>
        <v>0</v>
      </c>
      <c r="T113" s="29">
        <f>금월!T113-전월!T113</f>
        <v>0</v>
      </c>
      <c r="U113" s="29">
        <f>금월!U113-전월!U113</f>
        <v>0</v>
      </c>
      <c r="V113" s="29">
        <f>금월!V113-전월!V113</f>
        <v>0</v>
      </c>
      <c r="W113" s="29">
        <f>금월!W113-전월!W113</f>
        <v>0</v>
      </c>
      <c r="X113" s="29">
        <f>금월!X113-전월!X113</f>
        <v>0</v>
      </c>
      <c r="Y113" s="29">
        <f>금월!Y113-전월!Y113</f>
        <v>0</v>
      </c>
      <c r="Z113" s="29">
        <f>금월!Z113-전월!Z113</f>
        <v>0</v>
      </c>
      <c r="AA113" s="29">
        <f>금월!AA113-전월!AA113</f>
        <v>0</v>
      </c>
      <c r="AB113" s="29">
        <f>금월!AB113-전월!AB113</f>
        <v>0</v>
      </c>
      <c r="AC113" s="29">
        <f>금월!AC113-전월!AC113</f>
        <v>0</v>
      </c>
      <c r="AD113" s="29">
        <f>금월!AD113-전월!AD113</f>
        <v>0</v>
      </c>
      <c r="AE113" s="29">
        <f>금월!AE113-전월!AE113</f>
        <v>0</v>
      </c>
      <c r="AF113" s="29">
        <f>금월!AF113-전월!AF113</f>
        <v>0</v>
      </c>
      <c r="AG113" s="29">
        <f>금월!AG113-전월!AG113</f>
        <v>0</v>
      </c>
      <c r="AH113" s="29">
        <f>금월!AH113-전월!AH113</f>
        <v>0</v>
      </c>
      <c r="AI113" s="29">
        <f>금월!AI113-전월!AI113</f>
        <v>0</v>
      </c>
      <c r="AJ113" s="29">
        <f>금월!AJ113-전월!AJ113</f>
        <v>0</v>
      </c>
      <c r="AK113" s="29">
        <f>금월!AK113-전월!AK113</f>
        <v>0</v>
      </c>
      <c r="AL113" s="29">
        <f>금월!AL113-전월!AL113</f>
        <v>0</v>
      </c>
      <c r="AM113" s="29">
        <f>금월!AM113-전월!AM113</f>
        <v>0</v>
      </c>
      <c r="AN113" s="29">
        <f>금월!AN113-전월!AN113</f>
        <v>0</v>
      </c>
      <c r="AO113" s="29">
        <f>금월!AO113-전월!AO113</f>
        <v>0</v>
      </c>
      <c r="AP113" s="29">
        <f>금월!AP113-전월!AP113</f>
        <v>0</v>
      </c>
      <c r="AQ113" s="29">
        <f>금월!AQ113-전월!AQ113</f>
        <v>0</v>
      </c>
      <c r="AR113" s="29">
        <f>금월!AR113-전월!AR113</f>
        <v>0</v>
      </c>
    </row>
    <row r="114" spans="1:44" ht="17.25" thickBot="1">
      <c r="A114" s="142"/>
      <c r="B114" s="143"/>
      <c r="C114" s="143">
        <f>IF(E114=D114,1)</f>
        <v>1</v>
      </c>
      <c r="D114" s="144">
        <f>SUM(E103:E113)</f>
        <v>0</v>
      </c>
      <c r="E114" s="163">
        <f>SUM(F114:AR114)</f>
        <v>0</v>
      </c>
      <c r="F114" s="145">
        <f>SUM(F103:F113)</f>
        <v>0</v>
      </c>
      <c r="G114" s="146">
        <f t="shared" ref="G114:AR114" si="20">SUM(G103:G113)</f>
        <v>0</v>
      </c>
      <c r="H114" s="146">
        <f t="shared" si="20"/>
        <v>0</v>
      </c>
      <c r="I114" s="146">
        <f t="shared" si="20"/>
        <v>0</v>
      </c>
      <c r="J114" s="146">
        <f t="shared" si="20"/>
        <v>0</v>
      </c>
      <c r="K114" s="146">
        <f t="shared" si="20"/>
        <v>0</v>
      </c>
      <c r="L114" s="146">
        <f t="shared" si="20"/>
        <v>0</v>
      </c>
      <c r="M114" s="146">
        <f t="shared" si="20"/>
        <v>0</v>
      </c>
      <c r="N114" s="146">
        <f t="shared" si="20"/>
        <v>0</v>
      </c>
      <c r="O114" s="146">
        <f t="shared" si="20"/>
        <v>0</v>
      </c>
      <c r="P114" s="146">
        <f t="shared" si="20"/>
        <v>0</v>
      </c>
      <c r="Q114" s="146">
        <f t="shared" si="20"/>
        <v>0</v>
      </c>
      <c r="R114" s="146">
        <f t="shared" si="20"/>
        <v>0</v>
      </c>
      <c r="S114" s="146">
        <f t="shared" si="20"/>
        <v>0</v>
      </c>
      <c r="T114" s="146">
        <f t="shared" si="20"/>
        <v>0</v>
      </c>
      <c r="U114" s="146">
        <f t="shared" si="20"/>
        <v>0</v>
      </c>
      <c r="V114" s="146">
        <f t="shared" si="20"/>
        <v>0</v>
      </c>
      <c r="W114" s="146">
        <f t="shared" si="20"/>
        <v>0</v>
      </c>
      <c r="X114" s="146">
        <f t="shared" si="20"/>
        <v>0</v>
      </c>
      <c r="Y114" s="146">
        <f t="shared" si="20"/>
        <v>0</v>
      </c>
      <c r="Z114" s="146">
        <f t="shared" si="20"/>
        <v>0</v>
      </c>
      <c r="AA114" s="146">
        <f t="shared" si="20"/>
        <v>0</v>
      </c>
      <c r="AB114" s="146">
        <f t="shared" si="20"/>
        <v>0</v>
      </c>
      <c r="AC114" s="146">
        <f t="shared" si="20"/>
        <v>0</v>
      </c>
      <c r="AD114" s="146">
        <f t="shared" si="20"/>
        <v>0</v>
      </c>
      <c r="AE114" s="146">
        <f t="shared" si="20"/>
        <v>0</v>
      </c>
      <c r="AF114" s="146">
        <f t="shared" si="20"/>
        <v>0</v>
      </c>
      <c r="AG114" s="146">
        <f t="shared" si="20"/>
        <v>0</v>
      </c>
      <c r="AH114" s="146">
        <f t="shared" si="20"/>
        <v>0</v>
      </c>
      <c r="AI114" s="146">
        <f t="shared" si="20"/>
        <v>0</v>
      </c>
      <c r="AJ114" s="146">
        <f t="shared" si="20"/>
        <v>0</v>
      </c>
      <c r="AK114" s="146">
        <f t="shared" si="20"/>
        <v>0</v>
      </c>
      <c r="AL114" s="146">
        <f t="shared" si="20"/>
        <v>0</v>
      </c>
      <c r="AM114" s="146">
        <f t="shared" si="20"/>
        <v>0</v>
      </c>
      <c r="AN114" s="146">
        <f t="shared" si="20"/>
        <v>0</v>
      </c>
      <c r="AO114" s="146">
        <f t="shared" si="20"/>
        <v>0</v>
      </c>
      <c r="AP114" s="146">
        <f t="shared" si="20"/>
        <v>0</v>
      </c>
      <c r="AQ114" s="146">
        <f t="shared" si="20"/>
        <v>0</v>
      </c>
      <c r="AR114" s="144">
        <f t="shared" si="20"/>
        <v>0</v>
      </c>
    </row>
    <row r="115" spans="1:44">
      <c r="A115" s="184" t="s">
        <v>238</v>
      </c>
      <c r="B115" s="187" t="s">
        <v>239</v>
      </c>
      <c r="C115" s="65" t="s">
        <v>197</v>
      </c>
      <c r="D115" s="49"/>
      <c r="E115" s="82">
        <f>SUM(F115:AR115)</f>
        <v>683</v>
      </c>
      <c r="F115" s="29">
        <f>금월!F115-전월!F115</f>
        <v>0</v>
      </c>
      <c r="G115" s="29">
        <f>금월!G115-전월!G115</f>
        <v>83</v>
      </c>
      <c r="H115" s="29">
        <f>금월!H115-전월!H115</f>
        <v>226</v>
      </c>
      <c r="I115" s="29">
        <f>금월!I115-전월!I115</f>
        <v>26</v>
      </c>
      <c r="J115" s="29">
        <f>금월!J115-전월!J115</f>
        <v>11</v>
      </c>
      <c r="K115" s="29">
        <f>금월!K115-전월!K115</f>
        <v>0</v>
      </c>
      <c r="L115" s="29">
        <f>금월!L115-전월!L115</f>
        <v>41</v>
      </c>
      <c r="M115" s="29">
        <f>금월!M115-전월!M115</f>
        <v>20</v>
      </c>
      <c r="N115" s="29">
        <f>금월!N115-전월!N115</f>
        <v>16</v>
      </c>
      <c r="O115" s="29">
        <f>금월!O115-전월!O115</f>
        <v>64</v>
      </c>
      <c r="P115" s="29">
        <f>금월!P115-전월!P115</f>
        <v>26</v>
      </c>
      <c r="Q115" s="29">
        <f>금월!Q115-전월!Q115</f>
        <v>0</v>
      </c>
      <c r="R115" s="29">
        <f>금월!R115-전월!R115</f>
        <v>155</v>
      </c>
      <c r="S115" s="29">
        <f>금월!S115-전월!S115</f>
        <v>2</v>
      </c>
      <c r="T115" s="29">
        <f>금월!T115-전월!T115</f>
        <v>0</v>
      </c>
      <c r="U115" s="29">
        <f>금월!U115-전월!U115</f>
        <v>0</v>
      </c>
      <c r="V115" s="29">
        <f>금월!V115-전월!V115</f>
        <v>3</v>
      </c>
      <c r="W115" s="29">
        <f>금월!W115-전월!W115</f>
        <v>0</v>
      </c>
      <c r="X115" s="29">
        <f>금월!X115-전월!X115</f>
        <v>10</v>
      </c>
      <c r="Y115" s="29">
        <f>금월!Y115-전월!Y115</f>
        <v>0</v>
      </c>
      <c r="Z115" s="29">
        <f>금월!Z115-전월!Z115</f>
        <v>0</v>
      </c>
      <c r="AA115" s="29">
        <f>금월!AA115-전월!AA115</f>
        <v>0</v>
      </c>
      <c r="AB115" s="29">
        <f>금월!AB115-전월!AB115</f>
        <v>0</v>
      </c>
      <c r="AC115" s="29">
        <f>금월!AC115-전월!AC115</f>
        <v>0</v>
      </c>
      <c r="AD115" s="29">
        <f>금월!AD115-전월!AD115</f>
        <v>0</v>
      </c>
      <c r="AE115" s="29">
        <f>금월!AE115-전월!AE115</f>
        <v>0</v>
      </c>
      <c r="AF115" s="29">
        <f>금월!AF115-전월!AF115</f>
        <v>0</v>
      </c>
      <c r="AG115" s="29">
        <f>금월!AG115-전월!AG115</f>
        <v>0</v>
      </c>
      <c r="AH115" s="29">
        <f>금월!AH115-전월!AH115</f>
        <v>0</v>
      </c>
      <c r="AI115" s="29">
        <f>금월!AI115-전월!AI115</f>
        <v>0</v>
      </c>
      <c r="AJ115" s="29">
        <f>금월!AJ115-전월!AJ115</f>
        <v>0</v>
      </c>
      <c r="AK115" s="29">
        <f>금월!AK115-전월!AK115</f>
        <v>0</v>
      </c>
      <c r="AL115" s="29">
        <f>금월!AL115-전월!AL115</f>
        <v>0</v>
      </c>
      <c r="AM115" s="29">
        <f>금월!AM115-전월!AM115</f>
        <v>0</v>
      </c>
      <c r="AN115" s="29">
        <f>금월!AN115-전월!AN115</f>
        <v>0</v>
      </c>
      <c r="AO115" s="29">
        <f>금월!AO115-전월!AO115</f>
        <v>0</v>
      </c>
      <c r="AP115" s="29">
        <f>금월!AP115-전월!AP115</f>
        <v>0</v>
      </c>
      <c r="AQ115" s="29">
        <f>금월!AQ115-전월!AQ115</f>
        <v>0</v>
      </c>
      <c r="AR115" s="29">
        <f>금월!AR115-전월!AR115</f>
        <v>0</v>
      </c>
    </row>
    <row r="116" spans="1:44">
      <c r="A116" s="185"/>
      <c r="B116" s="177"/>
      <c r="C116" s="69" t="s">
        <v>240</v>
      </c>
      <c r="D116" s="23"/>
      <c r="E116" s="83">
        <f>SUM(F116:AR116)</f>
        <v>64</v>
      </c>
      <c r="F116" s="29">
        <f>금월!F116-전월!F116</f>
        <v>0</v>
      </c>
      <c r="G116" s="29">
        <f>금월!G116-전월!G116</f>
        <v>3</v>
      </c>
      <c r="H116" s="29">
        <f>금월!H116-전월!H116</f>
        <v>61</v>
      </c>
      <c r="I116" s="29">
        <f>금월!I116-전월!I116</f>
        <v>0</v>
      </c>
      <c r="J116" s="29">
        <f>금월!J116-전월!J116</f>
        <v>0</v>
      </c>
      <c r="K116" s="29">
        <f>금월!K116-전월!K116</f>
        <v>0</v>
      </c>
      <c r="L116" s="29">
        <f>금월!L116-전월!L116</f>
        <v>0</v>
      </c>
      <c r="M116" s="29">
        <f>금월!M116-전월!M116</f>
        <v>0</v>
      </c>
      <c r="N116" s="29">
        <f>금월!N116-전월!N116</f>
        <v>0</v>
      </c>
      <c r="O116" s="29">
        <f>금월!O116-전월!O116</f>
        <v>0</v>
      </c>
      <c r="P116" s="29">
        <f>금월!P116-전월!P116</f>
        <v>0</v>
      </c>
      <c r="Q116" s="29">
        <f>금월!Q116-전월!Q116</f>
        <v>0</v>
      </c>
      <c r="R116" s="29">
        <f>금월!R116-전월!R116</f>
        <v>0</v>
      </c>
      <c r="S116" s="29">
        <f>금월!S116-전월!S116</f>
        <v>0</v>
      </c>
      <c r="T116" s="29">
        <f>금월!T116-전월!T116</f>
        <v>0</v>
      </c>
      <c r="U116" s="29">
        <f>금월!U116-전월!U116</f>
        <v>0</v>
      </c>
      <c r="V116" s="29">
        <f>금월!V116-전월!V116</f>
        <v>0</v>
      </c>
      <c r="W116" s="29">
        <f>금월!W116-전월!W116</f>
        <v>0</v>
      </c>
      <c r="X116" s="29">
        <f>금월!X116-전월!X116</f>
        <v>0</v>
      </c>
      <c r="Y116" s="29">
        <f>금월!Y116-전월!Y116</f>
        <v>0</v>
      </c>
      <c r="Z116" s="29">
        <f>금월!Z116-전월!Z116</f>
        <v>0</v>
      </c>
      <c r="AA116" s="29">
        <f>금월!AA116-전월!AA116</f>
        <v>0</v>
      </c>
      <c r="AB116" s="29">
        <f>금월!AB116-전월!AB116</f>
        <v>0</v>
      </c>
      <c r="AC116" s="29">
        <f>금월!AC116-전월!AC116</f>
        <v>0</v>
      </c>
      <c r="AD116" s="29">
        <f>금월!AD116-전월!AD116</f>
        <v>0</v>
      </c>
      <c r="AE116" s="29">
        <f>금월!AE116-전월!AE116</f>
        <v>0</v>
      </c>
      <c r="AF116" s="29">
        <f>금월!AF116-전월!AF116</f>
        <v>0</v>
      </c>
      <c r="AG116" s="29">
        <f>금월!AG116-전월!AG116</f>
        <v>0</v>
      </c>
      <c r="AH116" s="29">
        <f>금월!AH116-전월!AH116</f>
        <v>0</v>
      </c>
      <c r="AI116" s="29">
        <f>금월!AI116-전월!AI116</f>
        <v>0</v>
      </c>
      <c r="AJ116" s="29">
        <f>금월!AJ116-전월!AJ116</f>
        <v>0</v>
      </c>
      <c r="AK116" s="29">
        <f>금월!AK116-전월!AK116</f>
        <v>0</v>
      </c>
      <c r="AL116" s="29">
        <f>금월!AL116-전월!AL116</f>
        <v>0</v>
      </c>
      <c r="AM116" s="29">
        <f>금월!AM116-전월!AM116</f>
        <v>0</v>
      </c>
      <c r="AN116" s="29">
        <f>금월!AN116-전월!AN116</f>
        <v>0</v>
      </c>
      <c r="AO116" s="29">
        <f>금월!AO116-전월!AO116</f>
        <v>0</v>
      </c>
      <c r="AP116" s="29">
        <f>금월!AP116-전월!AP116</f>
        <v>0</v>
      </c>
      <c r="AQ116" s="29">
        <f>금월!AQ116-전월!AQ116</f>
        <v>0</v>
      </c>
      <c r="AR116" s="29">
        <f>금월!AR116-전월!AR116</f>
        <v>0</v>
      </c>
    </row>
    <row r="117" spans="1:44">
      <c r="A117" s="185"/>
      <c r="B117" s="177"/>
      <c r="C117" s="176" t="s">
        <v>241</v>
      </c>
      <c r="D117" s="23" t="s">
        <v>242</v>
      </c>
      <c r="E117" s="83">
        <f t="shared" ref="E117:E145" si="21">SUM(F117:AR117)</f>
        <v>0</v>
      </c>
      <c r="F117" s="29">
        <f>금월!F117-전월!F117</f>
        <v>0</v>
      </c>
      <c r="G117" s="29">
        <f>금월!G117-전월!G117</f>
        <v>0</v>
      </c>
      <c r="H117" s="29">
        <f>금월!H117-전월!H117</f>
        <v>0</v>
      </c>
      <c r="I117" s="29">
        <f>금월!I117-전월!I117</f>
        <v>0</v>
      </c>
      <c r="J117" s="29">
        <f>금월!J117-전월!J117</f>
        <v>0</v>
      </c>
      <c r="K117" s="29">
        <f>금월!K117-전월!K117</f>
        <v>0</v>
      </c>
      <c r="L117" s="29">
        <f>금월!L117-전월!L117</f>
        <v>0</v>
      </c>
      <c r="M117" s="29">
        <f>금월!M117-전월!M117</f>
        <v>0</v>
      </c>
      <c r="N117" s="29">
        <f>금월!N117-전월!N117</f>
        <v>0</v>
      </c>
      <c r="O117" s="29">
        <f>금월!O117-전월!O117</f>
        <v>0</v>
      </c>
      <c r="P117" s="29">
        <f>금월!P117-전월!P117</f>
        <v>0</v>
      </c>
      <c r="Q117" s="29">
        <f>금월!Q117-전월!Q117</f>
        <v>0</v>
      </c>
      <c r="R117" s="29">
        <f>금월!R117-전월!R117</f>
        <v>0</v>
      </c>
      <c r="S117" s="29">
        <f>금월!S117-전월!S117</f>
        <v>0</v>
      </c>
      <c r="T117" s="29">
        <f>금월!T117-전월!T117</f>
        <v>0</v>
      </c>
      <c r="U117" s="29">
        <f>금월!U117-전월!U117</f>
        <v>0</v>
      </c>
      <c r="V117" s="29">
        <f>금월!V117-전월!V117</f>
        <v>0</v>
      </c>
      <c r="W117" s="29">
        <f>금월!W117-전월!W117</f>
        <v>0</v>
      </c>
      <c r="X117" s="29">
        <f>금월!X117-전월!X117</f>
        <v>0</v>
      </c>
      <c r="Y117" s="29">
        <f>금월!Y117-전월!Y117</f>
        <v>0</v>
      </c>
      <c r="Z117" s="29">
        <f>금월!Z117-전월!Z117</f>
        <v>0</v>
      </c>
      <c r="AA117" s="29">
        <f>금월!AA117-전월!AA117</f>
        <v>0</v>
      </c>
      <c r="AB117" s="29">
        <f>금월!AB117-전월!AB117</f>
        <v>0</v>
      </c>
      <c r="AC117" s="29">
        <f>금월!AC117-전월!AC117</f>
        <v>0</v>
      </c>
      <c r="AD117" s="29">
        <f>금월!AD117-전월!AD117</f>
        <v>0</v>
      </c>
      <c r="AE117" s="29">
        <f>금월!AE117-전월!AE117</f>
        <v>0</v>
      </c>
      <c r="AF117" s="29">
        <f>금월!AF117-전월!AF117</f>
        <v>0</v>
      </c>
      <c r="AG117" s="29">
        <f>금월!AG117-전월!AG117</f>
        <v>0</v>
      </c>
      <c r="AH117" s="29">
        <f>금월!AH117-전월!AH117</f>
        <v>0</v>
      </c>
      <c r="AI117" s="29">
        <f>금월!AI117-전월!AI117</f>
        <v>0</v>
      </c>
      <c r="AJ117" s="29">
        <f>금월!AJ117-전월!AJ117</f>
        <v>0</v>
      </c>
      <c r="AK117" s="29">
        <f>금월!AK117-전월!AK117</f>
        <v>0</v>
      </c>
      <c r="AL117" s="29">
        <f>금월!AL117-전월!AL117</f>
        <v>0</v>
      </c>
      <c r="AM117" s="29">
        <f>금월!AM117-전월!AM117</f>
        <v>0</v>
      </c>
      <c r="AN117" s="29">
        <f>금월!AN117-전월!AN117</f>
        <v>0</v>
      </c>
      <c r="AO117" s="29">
        <f>금월!AO117-전월!AO117</f>
        <v>0</v>
      </c>
      <c r="AP117" s="29">
        <f>금월!AP117-전월!AP117</f>
        <v>0</v>
      </c>
      <c r="AQ117" s="29">
        <f>금월!AQ117-전월!AQ117</f>
        <v>0</v>
      </c>
      <c r="AR117" s="29">
        <f>금월!AR117-전월!AR117</f>
        <v>0</v>
      </c>
    </row>
    <row r="118" spans="1:44">
      <c r="A118" s="185"/>
      <c r="B118" s="177"/>
      <c r="C118" s="177"/>
      <c r="D118" s="23" t="s">
        <v>243</v>
      </c>
      <c r="E118" s="83">
        <f t="shared" si="21"/>
        <v>0</v>
      </c>
      <c r="F118" s="29">
        <f>금월!F118-전월!F118</f>
        <v>0</v>
      </c>
      <c r="G118" s="29">
        <f>금월!G118-전월!G118</f>
        <v>0</v>
      </c>
      <c r="H118" s="29">
        <f>금월!H118-전월!H118</f>
        <v>0</v>
      </c>
      <c r="I118" s="29">
        <f>금월!I118-전월!I118</f>
        <v>0</v>
      </c>
      <c r="J118" s="29">
        <f>금월!J118-전월!J118</f>
        <v>0</v>
      </c>
      <c r="K118" s="29">
        <f>금월!K118-전월!K118</f>
        <v>0</v>
      </c>
      <c r="L118" s="29">
        <f>금월!L118-전월!L118</f>
        <v>0</v>
      </c>
      <c r="M118" s="29">
        <f>금월!M118-전월!M118</f>
        <v>0</v>
      </c>
      <c r="N118" s="29">
        <f>금월!N118-전월!N118</f>
        <v>0</v>
      </c>
      <c r="O118" s="29">
        <f>금월!O118-전월!O118</f>
        <v>0</v>
      </c>
      <c r="P118" s="29">
        <f>금월!P118-전월!P118</f>
        <v>0</v>
      </c>
      <c r="Q118" s="29">
        <f>금월!Q118-전월!Q118</f>
        <v>0</v>
      </c>
      <c r="R118" s="29">
        <f>금월!R118-전월!R118</f>
        <v>0</v>
      </c>
      <c r="S118" s="29">
        <f>금월!S118-전월!S118</f>
        <v>0</v>
      </c>
      <c r="T118" s="29">
        <f>금월!T118-전월!T118</f>
        <v>0</v>
      </c>
      <c r="U118" s="29">
        <f>금월!U118-전월!U118</f>
        <v>0</v>
      </c>
      <c r="V118" s="29">
        <f>금월!V118-전월!V118</f>
        <v>0</v>
      </c>
      <c r="W118" s="29">
        <f>금월!W118-전월!W118</f>
        <v>0</v>
      </c>
      <c r="X118" s="29">
        <f>금월!X118-전월!X118</f>
        <v>0</v>
      </c>
      <c r="Y118" s="29">
        <f>금월!Y118-전월!Y118</f>
        <v>0</v>
      </c>
      <c r="Z118" s="29">
        <f>금월!Z118-전월!Z118</f>
        <v>0</v>
      </c>
      <c r="AA118" s="29">
        <f>금월!AA118-전월!AA118</f>
        <v>0</v>
      </c>
      <c r="AB118" s="29">
        <f>금월!AB118-전월!AB118</f>
        <v>0</v>
      </c>
      <c r="AC118" s="29">
        <f>금월!AC118-전월!AC118</f>
        <v>0</v>
      </c>
      <c r="AD118" s="29">
        <f>금월!AD118-전월!AD118</f>
        <v>0</v>
      </c>
      <c r="AE118" s="29">
        <f>금월!AE118-전월!AE118</f>
        <v>0</v>
      </c>
      <c r="AF118" s="29">
        <f>금월!AF118-전월!AF118</f>
        <v>0</v>
      </c>
      <c r="AG118" s="29">
        <f>금월!AG118-전월!AG118</f>
        <v>0</v>
      </c>
      <c r="AH118" s="29">
        <f>금월!AH118-전월!AH118</f>
        <v>0</v>
      </c>
      <c r="AI118" s="29">
        <f>금월!AI118-전월!AI118</f>
        <v>0</v>
      </c>
      <c r="AJ118" s="29">
        <f>금월!AJ118-전월!AJ118</f>
        <v>0</v>
      </c>
      <c r="AK118" s="29">
        <f>금월!AK118-전월!AK118</f>
        <v>0</v>
      </c>
      <c r="AL118" s="29">
        <f>금월!AL118-전월!AL118</f>
        <v>0</v>
      </c>
      <c r="AM118" s="29">
        <f>금월!AM118-전월!AM118</f>
        <v>0</v>
      </c>
      <c r="AN118" s="29">
        <f>금월!AN118-전월!AN118</f>
        <v>0</v>
      </c>
      <c r="AO118" s="29">
        <f>금월!AO118-전월!AO118</f>
        <v>0</v>
      </c>
      <c r="AP118" s="29">
        <f>금월!AP118-전월!AP118</f>
        <v>0</v>
      </c>
      <c r="AQ118" s="29">
        <f>금월!AQ118-전월!AQ118</f>
        <v>0</v>
      </c>
      <c r="AR118" s="29">
        <f>금월!AR118-전월!AR118</f>
        <v>0</v>
      </c>
    </row>
    <row r="119" spans="1:44">
      <c r="A119" s="185"/>
      <c r="B119" s="177"/>
      <c r="C119" s="177"/>
      <c r="D119" s="23" t="s">
        <v>244</v>
      </c>
      <c r="E119" s="83">
        <f t="shared" si="21"/>
        <v>0</v>
      </c>
      <c r="F119" s="29">
        <f>금월!F119-전월!F119</f>
        <v>0</v>
      </c>
      <c r="G119" s="29">
        <f>금월!G119-전월!G119</f>
        <v>0</v>
      </c>
      <c r="H119" s="29">
        <f>금월!H119-전월!H119</f>
        <v>0</v>
      </c>
      <c r="I119" s="29">
        <f>금월!I119-전월!I119</f>
        <v>0</v>
      </c>
      <c r="J119" s="29">
        <f>금월!J119-전월!J119</f>
        <v>0</v>
      </c>
      <c r="K119" s="29">
        <f>금월!K119-전월!K119</f>
        <v>0</v>
      </c>
      <c r="L119" s="29">
        <f>금월!L119-전월!L119</f>
        <v>0</v>
      </c>
      <c r="M119" s="29">
        <f>금월!M119-전월!M119</f>
        <v>0</v>
      </c>
      <c r="N119" s="29">
        <f>금월!N119-전월!N119</f>
        <v>0</v>
      </c>
      <c r="O119" s="29">
        <f>금월!O119-전월!O119</f>
        <v>0</v>
      </c>
      <c r="P119" s="29">
        <f>금월!P119-전월!P119</f>
        <v>0</v>
      </c>
      <c r="Q119" s="29">
        <f>금월!Q119-전월!Q119</f>
        <v>0</v>
      </c>
      <c r="R119" s="29">
        <f>금월!R119-전월!R119</f>
        <v>0</v>
      </c>
      <c r="S119" s="29">
        <f>금월!S119-전월!S119</f>
        <v>0</v>
      </c>
      <c r="T119" s="29">
        <f>금월!T119-전월!T119</f>
        <v>0</v>
      </c>
      <c r="U119" s="29">
        <f>금월!U119-전월!U119</f>
        <v>0</v>
      </c>
      <c r="V119" s="29">
        <f>금월!V119-전월!V119</f>
        <v>0</v>
      </c>
      <c r="W119" s="29">
        <f>금월!W119-전월!W119</f>
        <v>0</v>
      </c>
      <c r="X119" s="29">
        <f>금월!X119-전월!X119</f>
        <v>0</v>
      </c>
      <c r="Y119" s="29">
        <f>금월!Y119-전월!Y119</f>
        <v>0</v>
      </c>
      <c r="Z119" s="29">
        <f>금월!Z119-전월!Z119</f>
        <v>0</v>
      </c>
      <c r="AA119" s="29">
        <f>금월!AA119-전월!AA119</f>
        <v>0</v>
      </c>
      <c r="AB119" s="29">
        <f>금월!AB119-전월!AB119</f>
        <v>0</v>
      </c>
      <c r="AC119" s="29">
        <f>금월!AC119-전월!AC119</f>
        <v>0</v>
      </c>
      <c r="AD119" s="29">
        <f>금월!AD119-전월!AD119</f>
        <v>0</v>
      </c>
      <c r="AE119" s="29">
        <f>금월!AE119-전월!AE119</f>
        <v>0</v>
      </c>
      <c r="AF119" s="29">
        <f>금월!AF119-전월!AF119</f>
        <v>0</v>
      </c>
      <c r="AG119" s="29">
        <f>금월!AG119-전월!AG119</f>
        <v>0</v>
      </c>
      <c r="AH119" s="29">
        <f>금월!AH119-전월!AH119</f>
        <v>0</v>
      </c>
      <c r="AI119" s="29">
        <f>금월!AI119-전월!AI119</f>
        <v>0</v>
      </c>
      <c r="AJ119" s="29">
        <f>금월!AJ119-전월!AJ119</f>
        <v>0</v>
      </c>
      <c r="AK119" s="29">
        <f>금월!AK119-전월!AK119</f>
        <v>0</v>
      </c>
      <c r="AL119" s="29">
        <f>금월!AL119-전월!AL119</f>
        <v>0</v>
      </c>
      <c r="AM119" s="29">
        <f>금월!AM119-전월!AM119</f>
        <v>0</v>
      </c>
      <c r="AN119" s="29">
        <f>금월!AN119-전월!AN119</f>
        <v>0</v>
      </c>
      <c r="AO119" s="29">
        <f>금월!AO119-전월!AO119</f>
        <v>0</v>
      </c>
      <c r="AP119" s="29">
        <f>금월!AP119-전월!AP119</f>
        <v>0</v>
      </c>
      <c r="AQ119" s="29">
        <f>금월!AQ119-전월!AQ119</f>
        <v>0</v>
      </c>
      <c r="AR119" s="29">
        <f>금월!AR119-전월!AR119</f>
        <v>0</v>
      </c>
    </row>
    <row r="120" spans="1:44">
      <c r="A120" s="185"/>
      <c r="B120" s="177"/>
      <c r="C120" s="177"/>
      <c r="D120" s="33" t="s">
        <v>245</v>
      </c>
      <c r="E120" s="83">
        <f t="shared" si="21"/>
        <v>0</v>
      </c>
      <c r="F120" s="29">
        <f>금월!F120-전월!F120</f>
        <v>0</v>
      </c>
      <c r="G120" s="29">
        <f>금월!G120-전월!G120</f>
        <v>0</v>
      </c>
      <c r="H120" s="29">
        <f>금월!H120-전월!H120</f>
        <v>0</v>
      </c>
      <c r="I120" s="29">
        <f>금월!I120-전월!I120</f>
        <v>0</v>
      </c>
      <c r="J120" s="29">
        <f>금월!J120-전월!J120</f>
        <v>0</v>
      </c>
      <c r="K120" s="29">
        <f>금월!K120-전월!K120</f>
        <v>0</v>
      </c>
      <c r="L120" s="29">
        <f>금월!L120-전월!L120</f>
        <v>0</v>
      </c>
      <c r="M120" s="29">
        <f>금월!M120-전월!M120</f>
        <v>0</v>
      </c>
      <c r="N120" s="29">
        <f>금월!N120-전월!N120</f>
        <v>0</v>
      </c>
      <c r="O120" s="29">
        <f>금월!O120-전월!O120</f>
        <v>0</v>
      </c>
      <c r="P120" s="29">
        <f>금월!P120-전월!P120</f>
        <v>0</v>
      </c>
      <c r="Q120" s="29">
        <f>금월!Q120-전월!Q120</f>
        <v>0</v>
      </c>
      <c r="R120" s="29">
        <f>금월!R120-전월!R120</f>
        <v>0</v>
      </c>
      <c r="S120" s="29">
        <f>금월!S120-전월!S120</f>
        <v>0</v>
      </c>
      <c r="T120" s="29">
        <f>금월!T120-전월!T120</f>
        <v>0</v>
      </c>
      <c r="U120" s="29">
        <f>금월!U120-전월!U120</f>
        <v>0</v>
      </c>
      <c r="V120" s="29">
        <f>금월!V120-전월!V120</f>
        <v>0</v>
      </c>
      <c r="W120" s="29">
        <f>금월!W120-전월!W120</f>
        <v>0</v>
      </c>
      <c r="X120" s="29">
        <f>금월!X120-전월!X120</f>
        <v>0</v>
      </c>
      <c r="Y120" s="29">
        <f>금월!Y120-전월!Y120</f>
        <v>0</v>
      </c>
      <c r="Z120" s="29">
        <f>금월!Z120-전월!Z120</f>
        <v>0</v>
      </c>
      <c r="AA120" s="29">
        <f>금월!AA120-전월!AA120</f>
        <v>0</v>
      </c>
      <c r="AB120" s="29">
        <f>금월!AB120-전월!AB120</f>
        <v>0</v>
      </c>
      <c r="AC120" s="29">
        <f>금월!AC120-전월!AC120</f>
        <v>0</v>
      </c>
      <c r="AD120" s="29">
        <f>금월!AD120-전월!AD120</f>
        <v>0</v>
      </c>
      <c r="AE120" s="29">
        <f>금월!AE120-전월!AE120</f>
        <v>0</v>
      </c>
      <c r="AF120" s="29">
        <f>금월!AF120-전월!AF120</f>
        <v>0</v>
      </c>
      <c r="AG120" s="29">
        <f>금월!AG120-전월!AG120</f>
        <v>0</v>
      </c>
      <c r="AH120" s="29">
        <f>금월!AH120-전월!AH120</f>
        <v>0</v>
      </c>
      <c r="AI120" s="29">
        <f>금월!AI120-전월!AI120</f>
        <v>0</v>
      </c>
      <c r="AJ120" s="29">
        <f>금월!AJ120-전월!AJ120</f>
        <v>0</v>
      </c>
      <c r="AK120" s="29">
        <f>금월!AK120-전월!AK120</f>
        <v>0</v>
      </c>
      <c r="AL120" s="29">
        <f>금월!AL120-전월!AL120</f>
        <v>0</v>
      </c>
      <c r="AM120" s="29">
        <f>금월!AM120-전월!AM120</f>
        <v>0</v>
      </c>
      <c r="AN120" s="29">
        <f>금월!AN120-전월!AN120</f>
        <v>0</v>
      </c>
      <c r="AO120" s="29">
        <f>금월!AO120-전월!AO120</f>
        <v>0</v>
      </c>
      <c r="AP120" s="29">
        <f>금월!AP120-전월!AP120</f>
        <v>0</v>
      </c>
      <c r="AQ120" s="29">
        <f>금월!AQ120-전월!AQ120</f>
        <v>0</v>
      </c>
      <c r="AR120" s="29">
        <f>금월!AR120-전월!AR120</f>
        <v>0</v>
      </c>
    </row>
    <row r="121" spans="1:44">
      <c r="A121" s="185"/>
      <c r="B121" s="177"/>
      <c r="C121" s="177"/>
      <c r="D121" s="33" t="s">
        <v>246</v>
      </c>
      <c r="E121" s="83">
        <f t="shared" si="21"/>
        <v>0</v>
      </c>
      <c r="F121" s="29">
        <f>금월!F121-전월!F121</f>
        <v>0</v>
      </c>
      <c r="G121" s="29">
        <f>금월!G121-전월!G121</f>
        <v>0</v>
      </c>
      <c r="H121" s="29">
        <f>금월!H121-전월!H121</f>
        <v>0</v>
      </c>
      <c r="I121" s="29">
        <f>금월!I121-전월!I121</f>
        <v>0</v>
      </c>
      <c r="J121" s="29">
        <f>금월!J121-전월!J121</f>
        <v>0</v>
      </c>
      <c r="K121" s="29">
        <f>금월!K121-전월!K121</f>
        <v>0</v>
      </c>
      <c r="L121" s="29">
        <f>금월!L121-전월!L121</f>
        <v>0</v>
      </c>
      <c r="M121" s="29">
        <f>금월!M121-전월!M121</f>
        <v>0</v>
      </c>
      <c r="N121" s="29">
        <f>금월!N121-전월!N121</f>
        <v>0</v>
      </c>
      <c r="O121" s="29">
        <f>금월!O121-전월!O121</f>
        <v>0</v>
      </c>
      <c r="P121" s="29">
        <f>금월!P121-전월!P121</f>
        <v>0</v>
      </c>
      <c r="Q121" s="29">
        <f>금월!Q121-전월!Q121</f>
        <v>0</v>
      </c>
      <c r="R121" s="29">
        <f>금월!R121-전월!R121</f>
        <v>0</v>
      </c>
      <c r="S121" s="29">
        <f>금월!S121-전월!S121</f>
        <v>0</v>
      </c>
      <c r="T121" s="29">
        <f>금월!T121-전월!T121</f>
        <v>0</v>
      </c>
      <c r="U121" s="29">
        <f>금월!U121-전월!U121</f>
        <v>0</v>
      </c>
      <c r="V121" s="29">
        <f>금월!V121-전월!V121</f>
        <v>0</v>
      </c>
      <c r="W121" s="29">
        <f>금월!W121-전월!W121</f>
        <v>0</v>
      </c>
      <c r="X121" s="29">
        <f>금월!X121-전월!X121</f>
        <v>0</v>
      </c>
      <c r="Y121" s="29">
        <f>금월!Y121-전월!Y121</f>
        <v>0</v>
      </c>
      <c r="Z121" s="29">
        <f>금월!Z121-전월!Z121</f>
        <v>0</v>
      </c>
      <c r="AA121" s="29">
        <f>금월!AA121-전월!AA121</f>
        <v>0</v>
      </c>
      <c r="AB121" s="29">
        <f>금월!AB121-전월!AB121</f>
        <v>0</v>
      </c>
      <c r="AC121" s="29">
        <f>금월!AC121-전월!AC121</f>
        <v>0</v>
      </c>
      <c r="AD121" s="29">
        <f>금월!AD121-전월!AD121</f>
        <v>0</v>
      </c>
      <c r="AE121" s="29">
        <f>금월!AE121-전월!AE121</f>
        <v>0</v>
      </c>
      <c r="AF121" s="29">
        <f>금월!AF121-전월!AF121</f>
        <v>0</v>
      </c>
      <c r="AG121" s="29">
        <f>금월!AG121-전월!AG121</f>
        <v>0</v>
      </c>
      <c r="AH121" s="29">
        <f>금월!AH121-전월!AH121</f>
        <v>0</v>
      </c>
      <c r="AI121" s="29">
        <f>금월!AI121-전월!AI121</f>
        <v>0</v>
      </c>
      <c r="AJ121" s="29">
        <f>금월!AJ121-전월!AJ121</f>
        <v>0</v>
      </c>
      <c r="AK121" s="29">
        <f>금월!AK121-전월!AK121</f>
        <v>0</v>
      </c>
      <c r="AL121" s="29">
        <f>금월!AL121-전월!AL121</f>
        <v>0</v>
      </c>
      <c r="AM121" s="29">
        <f>금월!AM121-전월!AM121</f>
        <v>0</v>
      </c>
      <c r="AN121" s="29">
        <f>금월!AN121-전월!AN121</f>
        <v>0</v>
      </c>
      <c r="AO121" s="29">
        <f>금월!AO121-전월!AO121</f>
        <v>0</v>
      </c>
      <c r="AP121" s="29">
        <f>금월!AP121-전월!AP121</f>
        <v>0</v>
      </c>
      <c r="AQ121" s="29">
        <f>금월!AQ121-전월!AQ121</f>
        <v>0</v>
      </c>
      <c r="AR121" s="29">
        <f>금월!AR121-전월!AR121</f>
        <v>0</v>
      </c>
    </row>
    <row r="122" spans="1:44">
      <c r="A122" s="185"/>
      <c r="B122" s="177"/>
      <c r="C122" s="178"/>
      <c r="D122" s="33" t="s">
        <v>247</v>
      </c>
      <c r="E122" s="83">
        <f t="shared" si="21"/>
        <v>0</v>
      </c>
      <c r="F122" s="29">
        <f>금월!F122-전월!F122</f>
        <v>0</v>
      </c>
      <c r="G122" s="29">
        <f>금월!G122-전월!G122</f>
        <v>0</v>
      </c>
      <c r="H122" s="29">
        <f>금월!H122-전월!H122</f>
        <v>0</v>
      </c>
      <c r="I122" s="29">
        <f>금월!I122-전월!I122</f>
        <v>0</v>
      </c>
      <c r="J122" s="29">
        <f>금월!J122-전월!J122</f>
        <v>0</v>
      </c>
      <c r="K122" s="29">
        <f>금월!K122-전월!K122</f>
        <v>0</v>
      </c>
      <c r="L122" s="29">
        <f>금월!L122-전월!L122</f>
        <v>0</v>
      </c>
      <c r="M122" s="29">
        <f>금월!M122-전월!M122</f>
        <v>0</v>
      </c>
      <c r="N122" s="29">
        <f>금월!N122-전월!N122</f>
        <v>0</v>
      </c>
      <c r="O122" s="29">
        <f>금월!O122-전월!O122</f>
        <v>0</v>
      </c>
      <c r="P122" s="29">
        <f>금월!P122-전월!P122</f>
        <v>0</v>
      </c>
      <c r="Q122" s="29">
        <f>금월!Q122-전월!Q122</f>
        <v>0</v>
      </c>
      <c r="R122" s="29">
        <f>금월!R122-전월!R122</f>
        <v>0</v>
      </c>
      <c r="S122" s="29">
        <f>금월!S122-전월!S122</f>
        <v>0</v>
      </c>
      <c r="T122" s="29">
        <f>금월!T122-전월!T122</f>
        <v>0</v>
      </c>
      <c r="U122" s="29">
        <f>금월!U122-전월!U122</f>
        <v>0</v>
      </c>
      <c r="V122" s="29">
        <f>금월!V122-전월!V122</f>
        <v>0</v>
      </c>
      <c r="W122" s="29">
        <f>금월!W122-전월!W122</f>
        <v>0</v>
      </c>
      <c r="X122" s="29">
        <f>금월!X122-전월!X122</f>
        <v>0</v>
      </c>
      <c r="Y122" s="29">
        <f>금월!Y122-전월!Y122</f>
        <v>0</v>
      </c>
      <c r="Z122" s="29">
        <f>금월!Z122-전월!Z122</f>
        <v>0</v>
      </c>
      <c r="AA122" s="29">
        <f>금월!AA122-전월!AA122</f>
        <v>0</v>
      </c>
      <c r="AB122" s="29">
        <f>금월!AB122-전월!AB122</f>
        <v>0</v>
      </c>
      <c r="AC122" s="29">
        <f>금월!AC122-전월!AC122</f>
        <v>0</v>
      </c>
      <c r="AD122" s="29">
        <f>금월!AD122-전월!AD122</f>
        <v>0</v>
      </c>
      <c r="AE122" s="29">
        <f>금월!AE122-전월!AE122</f>
        <v>0</v>
      </c>
      <c r="AF122" s="29">
        <f>금월!AF122-전월!AF122</f>
        <v>0</v>
      </c>
      <c r="AG122" s="29">
        <f>금월!AG122-전월!AG122</f>
        <v>0</v>
      </c>
      <c r="AH122" s="29">
        <f>금월!AH122-전월!AH122</f>
        <v>0</v>
      </c>
      <c r="AI122" s="29">
        <f>금월!AI122-전월!AI122</f>
        <v>0</v>
      </c>
      <c r="AJ122" s="29">
        <f>금월!AJ122-전월!AJ122</f>
        <v>0</v>
      </c>
      <c r="AK122" s="29">
        <f>금월!AK122-전월!AK122</f>
        <v>0</v>
      </c>
      <c r="AL122" s="29">
        <f>금월!AL122-전월!AL122</f>
        <v>0</v>
      </c>
      <c r="AM122" s="29">
        <f>금월!AM122-전월!AM122</f>
        <v>0</v>
      </c>
      <c r="AN122" s="29">
        <f>금월!AN122-전월!AN122</f>
        <v>0</v>
      </c>
      <c r="AO122" s="29">
        <f>금월!AO122-전월!AO122</f>
        <v>0</v>
      </c>
      <c r="AP122" s="29">
        <f>금월!AP122-전월!AP122</f>
        <v>0</v>
      </c>
      <c r="AQ122" s="29">
        <f>금월!AQ122-전월!AQ122</f>
        <v>0</v>
      </c>
      <c r="AR122" s="29">
        <f>금월!AR122-전월!AR122</f>
        <v>0</v>
      </c>
    </row>
    <row r="123" spans="1:44">
      <c r="A123" s="185"/>
      <c r="B123" s="177"/>
      <c r="C123" s="176" t="s">
        <v>239</v>
      </c>
      <c r="D123" s="147" t="s">
        <v>248</v>
      </c>
      <c r="E123" s="83">
        <f t="shared" si="21"/>
        <v>0</v>
      </c>
      <c r="F123" s="29">
        <f>금월!F123-전월!F123</f>
        <v>0</v>
      </c>
      <c r="G123" s="29">
        <f>금월!G123-전월!G123</f>
        <v>0</v>
      </c>
      <c r="H123" s="29">
        <f>금월!H123-전월!H123</f>
        <v>0</v>
      </c>
      <c r="I123" s="29">
        <f>금월!I123-전월!I123</f>
        <v>0</v>
      </c>
      <c r="J123" s="29">
        <f>금월!J123-전월!J123</f>
        <v>0</v>
      </c>
      <c r="K123" s="29">
        <f>금월!K123-전월!K123</f>
        <v>0</v>
      </c>
      <c r="L123" s="29">
        <f>금월!L123-전월!L123</f>
        <v>0</v>
      </c>
      <c r="M123" s="29">
        <f>금월!M123-전월!M123</f>
        <v>0</v>
      </c>
      <c r="N123" s="29">
        <f>금월!N123-전월!N123</f>
        <v>0</v>
      </c>
      <c r="O123" s="29">
        <f>금월!O123-전월!O123</f>
        <v>0</v>
      </c>
      <c r="P123" s="29">
        <f>금월!P123-전월!P123</f>
        <v>0</v>
      </c>
      <c r="Q123" s="29">
        <f>금월!Q123-전월!Q123</f>
        <v>0</v>
      </c>
      <c r="R123" s="29">
        <f>금월!R123-전월!R123</f>
        <v>0</v>
      </c>
      <c r="S123" s="29">
        <f>금월!S123-전월!S123</f>
        <v>0</v>
      </c>
      <c r="T123" s="29">
        <f>금월!T123-전월!T123</f>
        <v>0</v>
      </c>
      <c r="U123" s="29">
        <f>금월!U123-전월!U123</f>
        <v>0</v>
      </c>
      <c r="V123" s="29">
        <f>금월!V123-전월!V123</f>
        <v>0</v>
      </c>
      <c r="W123" s="29">
        <f>금월!W123-전월!W123</f>
        <v>0</v>
      </c>
      <c r="X123" s="29">
        <f>금월!X123-전월!X123</f>
        <v>0</v>
      </c>
      <c r="Y123" s="29">
        <f>금월!Y123-전월!Y123</f>
        <v>0</v>
      </c>
      <c r="Z123" s="29">
        <f>금월!Z123-전월!Z123</f>
        <v>0</v>
      </c>
      <c r="AA123" s="29">
        <f>금월!AA123-전월!AA123</f>
        <v>0</v>
      </c>
      <c r="AB123" s="29">
        <f>금월!AB123-전월!AB123</f>
        <v>0</v>
      </c>
      <c r="AC123" s="29">
        <f>금월!AC123-전월!AC123</f>
        <v>0</v>
      </c>
      <c r="AD123" s="29">
        <f>금월!AD123-전월!AD123</f>
        <v>0</v>
      </c>
      <c r="AE123" s="29">
        <f>금월!AE123-전월!AE123</f>
        <v>0</v>
      </c>
      <c r="AF123" s="29">
        <f>금월!AF123-전월!AF123</f>
        <v>0</v>
      </c>
      <c r="AG123" s="29">
        <f>금월!AG123-전월!AG123</f>
        <v>0</v>
      </c>
      <c r="AH123" s="29">
        <f>금월!AH123-전월!AH123</f>
        <v>0</v>
      </c>
      <c r="AI123" s="29">
        <f>금월!AI123-전월!AI123</f>
        <v>0</v>
      </c>
      <c r="AJ123" s="29">
        <f>금월!AJ123-전월!AJ123</f>
        <v>0</v>
      </c>
      <c r="AK123" s="29">
        <f>금월!AK123-전월!AK123</f>
        <v>0</v>
      </c>
      <c r="AL123" s="29">
        <f>금월!AL123-전월!AL123</f>
        <v>0</v>
      </c>
      <c r="AM123" s="29">
        <f>금월!AM123-전월!AM123</f>
        <v>0</v>
      </c>
      <c r="AN123" s="29">
        <f>금월!AN123-전월!AN123</f>
        <v>0</v>
      </c>
      <c r="AO123" s="29">
        <f>금월!AO123-전월!AO123</f>
        <v>0</v>
      </c>
      <c r="AP123" s="29">
        <f>금월!AP123-전월!AP123</f>
        <v>0</v>
      </c>
      <c r="AQ123" s="29">
        <f>금월!AQ123-전월!AQ123</f>
        <v>0</v>
      </c>
      <c r="AR123" s="29">
        <f>금월!AR123-전월!AR123</f>
        <v>0</v>
      </c>
    </row>
    <row r="124" spans="1:44">
      <c r="A124" s="185"/>
      <c r="B124" s="177"/>
      <c r="C124" s="178"/>
      <c r="D124" s="23" t="s">
        <v>249</v>
      </c>
      <c r="E124" s="83">
        <f t="shared" si="21"/>
        <v>0</v>
      </c>
      <c r="F124" s="29">
        <f>금월!F124-전월!F124</f>
        <v>0</v>
      </c>
      <c r="G124" s="29">
        <f>금월!G124-전월!G124</f>
        <v>0</v>
      </c>
      <c r="H124" s="29">
        <f>금월!H124-전월!H124</f>
        <v>0</v>
      </c>
      <c r="I124" s="29">
        <f>금월!I124-전월!I124</f>
        <v>0</v>
      </c>
      <c r="J124" s="29">
        <f>금월!J124-전월!J124</f>
        <v>0</v>
      </c>
      <c r="K124" s="29">
        <f>금월!K124-전월!K124</f>
        <v>0</v>
      </c>
      <c r="L124" s="29">
        <f>금월!L124-전월!L124</f>
        <v>0</v>
      </c>
      <c r="M124" s="29">
        <f>금월!M124-전월!M124</f>
        <v>0</v>
      </c>
      <c r="N124" s="29">
        <f>금월!N124-전월!N124</f>
        <v>0</v>
      </c>
      <c r="O124" s="29">
        <f>금월!O124-전월!O124</f>
        <v>0</v>
      </c>
      <c r="P124" s="29">
        <f>금월!P124-전월!P124</f>
        <v>0</v>
      </c>
      <c r="Q124" s="29">
        <f>금월!Q124-전월!Q124</f>
        <v>0</v>
      </c>
      <c r="R124" s="29">
        <f>금월!R124-전월!R124</f>
        <v>0</v>
      </c>
      <c r="S124" s="29">
        <f>금월!S124-전월!S124</f>
        <v>0</v>
      </c>
      <c r="T124" s="29">
        <f>금월!T124-전월!T124</f>
        <v>0</v>
      </c>
      <c r="U124" s="29">
        <f>금월!U124-전월!U124</f>
        <v>0</v>
      </c>
      <c r="V124" s="29">
        <f>금월!V124-전월!V124</f>
        <v>0</v>
      </c>
      <c r="W124" s="29">
        <f>금월!W124-전월!W124</f>
        <v>0</v>
      </c>
      <c r="X124" s="29">
        <f>금월!X124-전월!X124</f>
        <v>0</v>
      </c>
      <c r="Y124" s="29">
        <f>금월!Y124-전월!Y124</f>
        <v>0</v>
      </c>
      <c r="Z124" s="29">
        <f>금월!Z124-전월!Z124</f>
        <v>0</v>
      </c>
      <c r="AA124" s="29">
        <f>금월!AA124-전월!AA124</f>
        <v>0</v>
      </c>
      <c r="AB124" s="29">
        <f>금월!AB124-전월!AB124</f>
        <v>0</v>
      </c>
      <c r="AC124" s="29">
        <f>금월!AC124-전월!AC124</f>
        <v>0</v>
      </c>
      <c r="AD124" s="29">
        <f>금월!AD124-전월!AD124</f>
        <v>0</v>
      </c>
      <c r="AE124" s="29">
        <f>금월!AE124-전월!AE124</f>
        <v>0</v>
      </c>
      <c r="AF124" s="29">
        <f>금월!AF124-전월!AF124</f>
        <v>0</v>
      </c>
      <c r="AG124" s="29">
        <f>금월!AG124-전월!AG124</f>
        <v>0</v>
      </c>
      <c r="AH124" s="29">
        <f>금월!AH124-전월!AH124</f>
        <v>0</v>
      </c>
      <c r="AI124" s="29">
        <f>금월!AI124-전월!AI124</f>
        <v>0</v>
      </c>
      <c r="AJ124" s="29">
        <f>금월!AJ124-전월!AJ124</f>
        <v>0</v>
      </c>
      <c r="AK124" s="29">
        <f>금월!AK124-전월!AK124</f>
        <v>0</v>
      </c>
      <c r="AL124" s="29">
        <f>금월!AL124-전월!AL124</f>
        <v>0</v>
      </c>
      <c r="AM124" s="29">
        <f>금월!AM124-전월!AM124</f>
        <v>0</v>
      </c>
      <c r="AN124" s="29">
        <f>금월!AN124-전월!AN124</f>
        <v>0</v>
      </c>
      <c r="AO124" s="29">
        <f>금월!AO124-전월!AO124</f>
        <v>0</v>
      </c>
      <c r="AP124" s="29">
        <f>금월!AP124-전월!AP124</f>
        <v>0</v>
      </c>
      <c r="AQ124" s="29">
        <f>금월!AQ124-전월!AQ124</f>
        <v>0</v>
      </c>
      <c r="AR124" s="29">
        <f>금월!AR124-전월!AR124</f>
        <v>0</v>
      </c>
    </row>
    <row r="125" spans="1:44">
      <c r="A125" s="185"/>
      <c r="B125" s="177"/>
      <c r="C125" s="176" t="s">
        <v>250</v>
      </c>
      <c r="D125" s="23" t="s">
        <v>54</v>
      </c>
      <c r="E125" s="83">
        <f t="shared" si="21"/>
        <v>0</v>
      </c>
      <c r="F125" s="29">
        <f>금월!F125-전월!F125</f>
        <v>0</v>
      </c>
      <c r="G125" s="29">
        <f>금월!G125-전월!G125</f>
        <v>0</v>
      </c>
      <c r="H125" s="29">
        <f>금월!H125-전월!H125</f>
        <v>0</v>
      </c>
      <c r="I125" s="29">
        <f>금월!I125-전월!I125</f>
        <v>0</v>
      </c>
      <c r="J125" s="29">
        <f>금월!J125-전월!J125</f>
        <v>0</v>
      </c>
      <c r="K125" s="29">
        <f>금월!K125-전월!K125</f>
        <v>0</v>
      </c>
      <c r="L125" s="29">
        <f>금월!L125-전월!L125</f>
        <v>0</v>
      </c>
      <c r="M125" s="29">
        <f>금월!M125-전월!M125</f>
        <v>0</v>
      </c>
      <c r="N125" s="29">
        <f>금월!N125-전월!N125</f>
        <v>0</v>
      </c>
      <c r="O125" s="29">
        <f>금월!O125-전월!O125</f>
        <v>0</v>
      </c>
      <c r="P125" s="29">
        <f>금월!P125-전월!P125</f>
        <v>0</v>
      </c>
      <c r="Q125" s="29">
        <f>금월!Q125-전월!Q125</f>
        <v>0</v>
      </c>
      <c r="R125" s="29">
        <f>금월!R125-전월!R125</f>
        <v>0</v>
      </c>
      <c r="S125" s="29">
        <f>금월!S125-전월!S125</f>
        <v>0</v>
      </c>
      <c r="T125" s="29">
        <f>금월!T125-전월!T125</f>
        <v>0</v>
      </c>
      <c r="U125" s="29">
        <f>금월!U125-전월!U125</f>
        <v>0</v>
      </c>
      <c r="V125" s="29">
        <f>금월!V125-전월!V125</f>
        <v>0</v>
      </c>
      <c r="W125" s="29">
        <f>금월!W125-전월!W125</f>
        <v>0</v>
      </c>
      <c r="X125" s="29">
        <f>금월!X125-전월!X125</f>
        <v>0</v>
      </c>
      <c r="Y125" s="29">
        <f>금월!Y125-전월!Y125</f>
        <v>0</v>
      </c>
      <c r="Z125" s="29">
        <f>금월!Z125-전월!Z125</f>
        <v>0</v>
      </c>
      <c r="AA125" s="29">
        <f>금월!AA125-전월!AA125</f>
        <v>0</v>
      </c>
      <c r="AB125" s="29">
        <f>금월!AB125-전월!AB125</f>
        <v>0</v>
      </c>
      <c r="AC125" s="29">
        <f>금월!AC125-전월!AC125</f>
        <v>0</v>
      </c>
      <c r="AD125" s="29">
        <f>금월!AD125-전월!AD125</f>
        <v>0</v>
      </c>
      <c r="AE125" s="29">
        <f>금월!AE125-전월!AE125</f>
        <v>0</v>
      </c>
      <c r="AF125" s="29">
        <f>금월!AF125-전월!AF125</f>
        <v>0</v>
      </c>
      <c r="AG125" s="29">
        <f>금월!AG125-전월!AG125</f>
        <v>0</v>
      </c>
      <c r="AH125" s="29">
        <f>금월!AH125-전월!AH125</f>
        <v>0</v>
      </c>
      <c r="AI125" s="29">
        <f>금월!AI125-전월!AI125</f>
        <v>0</v>
      </c>
      <c r="AJ125" s="29">
        <f>금월!AJ125-전월!AJ125</f>
        <v>0</v>
      </c>
      <c r="AK125" s="29">
        <f>금월!AK125-전월!AK125</f>
        <v>0</v>
      </c>
      <c r="AL125" s="29">
        <f>금월!AL125-전월!AL125</f>
        <v>0</v>
      </c>
      <c r="AM125" s="29">
        <f>금월!AM125-전월!AM125</f>
        <v>0</v>
      </c>
      <c r="AN125" s="29">
        <f>금월!AN125-전월!AN125</f>
        <v>0</v>
      </c>
      <c r="AO125" s="29">
        <f>금월!AO125-전월!AO125</f>
        <v>0</v>
      </c>
      <c r="AP125" s="29">
        <f>금월!AP125-전월!AP125</f>
        <v>0</v>
      </c>
      <c r="AQ125" s="29">
        <f>금월!AQ125-전월!AQ125</f>
        <v>0</v>
      </c>
      <c r="AR125" s="29">
        <f>금월!AR125-전월!AR125</f>
        <v>0</v>
      </c>
    </row>
    <row r="126" spans="1:44">
      <c r="A126" s="185"/>
      <c r="B126" s="177"/>
      <c r="C126" s="177"/>
      <c r="D126" s="23" t="s">
        <v>32</v>
      </c>
      <c r="E126" s="83">
        <f t="shared" si="21"/>
        <v>0</v>
      </c>
      <c r="F126" s="29">
        <f>금월!F126-전월!F126</f>
        <v>0</v>
      </c>
      <c r="G126" s="29">
        <f>금월!G126-전월!G126</f>
        <v>0</v>
      </c>
      <c r="H126" s="29">
        <f>금월!H126-전월!H126</f>
        <v>0</v>
      </c>
      <c r="I126" s="29">
        <f>금월!I126-전월!I126</f>
        <v>0</v>
      </c>
      <c r="J126" s="29">
        <f>금월!J126-전월!J126</f>
        <v>0</v>
      </c>
      <c r="K126" s="29">
        <f>금월!K126-전월!K126</f>
        <v>0</v>
      </c>
      <c r="L126" s="29">
        <f>금월!L126-전월!L126</f>
        <v>0</v>
      </c>
      <c r="M126" s="29">
        <f>금월!M126-전월!M126</f>
        <v>0</v>
      </c>
      <c r="N126" s="29">
        <f>금월!N126-전월!N126</f>
        <v>0</v>
      </c>
      <c r="O126" s="29">
        <f>금월!O126-전월!O126</f>
        <v>0</v>
      </c>
      <c r="P126" s="29">
        <f>금월!P126-전월!P126</f>
        <v>0</v>
      </c>
      <c r="Q126" s="29">
        <f>금월!Q126-전월!Q126</f>
        <v>0</v>
      </c>
      <c r="R126" s="29">
        <f>금월!R126-전월!R126</f>
        <v>0</v>
      </c>
      <c r="S126" s="29">
        <f>금월!S126-전월!S126</f>
        <v>0</v>
      </c>
      <c r="T126" s="29">
        <f>금월!T126-전월!T126</f>
        <v>0</v>
      </c>
      <c r="U126" s="29">
        <f>금월!U126-전월!U126</f>
        <v>0</v>
      </c>
      <c r="V126" s="29">
        <f>금월!V126-전월!V126</f>
        <v>0</v>
      </c>
      <c r="W126" s="29">
        <f>금월!W126-전월!W126</f>
        <v>0</v>
      </c>
      <c r="X126" s="29">
        <f>금월!X126-전월!X126</f>
        <v>0</v>
      </c>
      <c r="Y126" s="29">
        <f>금월!Y126-전월!Y126</f>
        <v>0</v>
      </c>
      <c r="Z126" s="29">
        <f>금월!Z126-전월!Z126</f>
        <v>0</v>
      </c>
      <c r="AA126" s="29">
        <f>금월!AA126-전월!AA126</f>
        <v>0</v>
      </c>
      <c r="AB126" s="29">
        <f>금월!AB126-전월!AB126</f>
        <v>0</v>
      </c>
      <c r="AC126" s="29">
        <f>금월!AC126-전월!AC126</f>
        <v>0</v>
      </c>
      <c r="AD126" s="29">
        <f>금월!AD126-전월!AD126</f>
        <v>0</v>
      </c>
      <c r="AE126" s="29">
        <f>금월!AE126-전월!AE126</f>
        <v>0</v>
      </c>
      <c r="AF126" s="29">
        <f>금월!AF126-전월!AF126</f>
        <v>0</v>
      </c>
      <c r="AG126" s="29">
        <f>금월!AG126-전월!AG126</f>
        <v>0</v>
      </c>
      <c r="AH126" s="29">
        <f>금월!AH126-전월!AH126</f>
        <v>0</v>
      </c>
      <c r="AI126" s="29">
        <f>금월!AI126-전월!AI126</f>
        <v>0</v>
      </c>
      <c r="AJ126" s="29">
        <f>금월!AJ126-전월!AJ126</f>
        <v>0</v>
      </c>
      <c r="AK126" s="29">
        <f>금월!AK126-전월!AK126</f>
        <v>0</v>
      </c>
      <c r="AL126" s="29">
        <f>금월!AL126-전월!AL126</f>
        <v>0</v>
      </c>
      <c r="AM126" s="29">
        <f>금월!AM126-전월!AM126</f>
        <v>0</v>
      </c>
      <c r="AN126" s="29">
        <f>금월!AN126-전월!AN126</f>
        <v>0</v>
      </c>
      <c r="AO126" s="29">
        <f>금월!AO126-전월!AO126</f>
        <v>0</v>
      </c>
      <c r="AP126" s="29">
        <f>금월!AP126-전월!AP126</f>
        <v>0</v>
      </c>
      <c r="AQ126" s="29">
        <f>금월!AQ126-전월!AQ126</f>
        <v>0</v>
      </c>
      <c r="AR126" s="29">
        <f>금월!AR126-전월!AR126</f>
        <v>0</v>
      </c>
    </row>
    <row r="127" spans="1:44">
      <c r="A127" s="185"/>
      <c r="B127" s="177"/>
      <c r="C127" s="177"/>
      <c r="D127" s="23" t="s">
        <v>55</v>
      </c>
      <c r="E127" s="83">
        <f t="shared" si="21"/>
        <v>48</v>
      </c>
      <c r="F127" s="29">
        <f>금월!F127-전월!F127</f>
        <v>0</v>
      </c>
      <c r="G127" s="29">
        <f>금월!G127-전월!G127</f>
        <v>0</v>
      </c>
      <c r="H127" s="29">
        <f>금월!H127-전월!H127</f>
        <v>48</v>
      </c>
      <c r="I127" s="29">
        <f>금월!I127-전월!I127</f>
        <v>0</v>
      </c>
      <c r="J127" s="29">
        <f>금월!J127-전월!J127</f>
        <v>0</v>
      </c>
      <c r="K127" s="29">
        <f>금월!K127-전월!K127</f>
        <v>0</v>
      </c>
      <c r="L127" s="29">
        <f>금월!L127-전월!L127</f>
        <v>0</v>
      </c>
      <c r="M127" s="29">
        <f>금월!M127-전월!M127</f>
        <v>0</v>
      </c>
      <c r="N127" s="29">
        <f>금월!N127-전월!N127</f>
        <v>0</v>
      </c>
      <c r="O127" s="29">
        <f>금월!O127-전월!O127</f>
        <v>0</v>
      </c>
      <c r="P127" s="29">
        <f>금월!P127-전월!P127</f>
        <v>0</v>
      </c>
      <c r="Q127" s="29">
        <f>금월!Q127-전월!Q127</f>
        <v>0</v>
      </c>
      <c r="R127" s="29">
        <f>금월!R127-전월!R127</f>
        <v>0</v>
      </c>
      <c r="S127" s="29">
        <f>금월!S127-전월!S127</f>
        <v>0</v>
      </c>
      <c r="T127" s="29">
        <f>금월!T127-전월!T127</f>
        <v>0</v>
      </c>
      <c r="U127" s="29">
        <f>금월!U127-전월!U127</f>
        <v>0</v>
      </c>
      <c r="V127" s="29">
        <f>금월!V127-전월!V127</f>
        <v>0</v>
      </c>
      <c r="W127" s="29">
        <f>금월!W127-전월!W127</f>
        <v>0</v>
      </c>
      <c r="X127" s="29">
        <f>금월!X127-전월!X127</f>
        <v>0</v>
      </c>
      <c r="Y127" s="29">
        <f>금월!Y127-전월!Y127</f>
        <v>0</v>
      </c>
      <c r="Z127" s="29">
        <f>금월!Z127-전월!Z127</f>
        <v>0</v>
      </c>
      <c r="AA127" s="29">
        <f>금월!AA127-전월!AA127</f>
        <v>0</v>
      </c>
      <c r="AB127" s="29">
        <f>금월!AB127-전월!AB127</f>
        <v>0</v>
      </c>
      <c r="AC127" s="29">
        <f>금월!AC127-전월!AC127</f>
        <v>0</v>
      </c>
      <c r="AD127" s="29">
        <f>금월!AD127-전월!AD127</f>
        <v>0</v>
      </c>
      <c r="AE127" s="29">
        <f>금월!AE127-전월!AE127</f>
        <v>0</v>
      </c>
      <c r="AF127" s="29">
        <f>금월!AF127-전월!AF127</f>
        <v>0</v>
      </c>
      <c r="AG127" s="29">
        <f>금월!AG127-전월!AG127</f>
        <v>0</v>
      </c>
      <c r="AH127" s="29">
        <f>금월!AH127-전월!AH127</f>
        <v>0</v>
      </c>
      <c r="AI127" s="29">
        <f>금월!AI127-전월!AI127</f>
        <v>0</v>
      </c>
      <c r="AJ127" s="29">
        <f>금월!AJ127-전월!AJ127</f>
        <v>0</v>
      </c>
      <c r="AK127" s="29">
        <f>금월!AK127-전월!AK127</f>
        <v>0</v>
      </c>
      <c r="AL127" s="29">
        <f>금월!AL127-전월!AL127</f>
        <v>0</v>
      </c>
      <c r="AM127" s="29">
        <f>금월!AM127-전월!AM127</f>
        <v>0</v>
      </c>
      <c r="AN127" s="29">
        <f>금월!AN127-전월!AN127</f>
        <v>0</v>
      </c>
      <c r="AO127" s="29">
        <f>금월!AO127-전월!AO127</f>
        <v>0</v>
      </c>
      <c r="AP127" s="29">
        <f>금월!AP127-전월!AP127</f>
        <v>0</v>
      </c>
      <c r="AQ127" s="29">
        <f>금월!AQ127-전월!AQ127</f>
        <v>0</v>
      </c>
      <c r="AR127" s="29">
        <f>금월!AR127-전월!AR127</f>
        <v>0</v>
      </c>
    </row>
    <row r="128" spans="1:44">
      <c r="A128" s="185"/>
      <c r="B128" s="178"/>
      <c r="C128" s="178"/>
      <c r="D128" s="23" t="s">
        <v>56</v>
      </c>
      <c r="E128" s="83">
        <f t="shared" si="21"/>
        <v>8</v>
      </c>
      <c r="F128" s="29">
        <f>금월!F128-전월!F128</f>
        <v>0</v>
      </c>
      <c r="G128" s="29">
        <f>금월!G128-전월!G128</f>
        <v>0</v>
      </c>
      <c r="H128" s="29">
        <f>금월!H128-전월!H128</f>
        <v>0</v>
      </c>
      <c r="I128" s="29">
        <f>금월!I128-전월!I128</f>
        <v>0</v>
      </c>
      <c r="J128" s="29">
        <f>금월!J128-전월!J128</f>
        <v>0</v>
      </c>
      <c r="K128" s="29">
        <f>금월!K128-전월!K128</f>
        <v>0</v>
      </c>
      <c r="L128" s="29">
        <f>금월!L128-전월!L128</f>
        <v>0</v>
      </c>
      <c r="M128" s="29">
        <f>금월!M128-전월!M128</f>
        <v>0</v>
      </c>
      <c r="N128" s="29">
        <f>금월!N128-전월!N128</f>
        <v>0</v>
      </c>
      <c r="O128" s="29">
        <f>금월!O128-전월!O128</f>
        <v>0</v>
      </c>
      <c r="P128" s="29">
        <f>금월!P128-전월!P128</f>
        <v>0</v>
      </c>
      <c r="Q128" s="29">
        <f>금월!Q128-전월!Q128</f>
        <v>0</v>
      </c>
      <c r="R128" s="29">
        <f>금월!R128-전월!R128</f>
        <v>0</v>
      </c>
      <c r="S128" s="29">
        <f>금월!S128-전월!S128</f>
        <v>0</v>
      </c>
      <c r="T128" s="29">
        <f>금월!T128-전월!T128</f>
        <v>0</v>
      </c>
      <c r="U128" s="29">
        <f>금월!U128-전월!U128</f>
        <v>0</v>
      </c>
      <c r="V128" s="29">
        <f>금월!V128-전월!V128</f>
        <v>0</v>
      </c>
      <c r="W128" s="29">
        <f>금월!W128-전월!W128</f>
        <v>0</v>
      </c>
      <c r="X128" s="29">
        <f>금월!X128-전월!X128</f>
        <v>0</v>
      </c>
      <c r="Y128" s="29">
        <f>금월!Y128-전월!Y128</f>
        <v>0</v>
      </c>
      <c r="Z128" s="29">
        <f>금월!Z128-전월!Z128</f>
        <v>0</v>
      </c>
      <c r="AA128" s="29">
        <f>금월!AA128-전월!AA128</f>
        <v>0</v>
      </c>
      <c r="AB128" s="29">
        <f>금월!AB128-전월!AB128</f>
        <v>0</v>
      </c>
      <c r="AC128" s="29">
        <f>금월!AC128-전월!AC128</f>
        <v>0</v>
      </c>
      <c r="AD128" s="29">
        <f>금월!AD128-전월!AD128</f>
        <v>0</v>
      </c>
      <c r="AE128" s="29">
        <f>금월!AE128-전월!AE128</f>
        <v>0</v>
      </c>
      <c r="AF128" s="29">
        <f>금월!AF128-전월!AF128</f>
        <v>0</v>
      </c>
      <c r="AG128" s="29">
        <f>금월!AG128-전월!AG128</f>
        <v>0</v>
      </c>
      <c r="AH128" s="29">
        <f>금월!AH128-전월!AH128</f>
        <v>0</v>
      </c>
      <c r="AI128" s="29">
        <f>금월!AI128-전월!AI128</f>
        <v>0</v>
      </c>
      <c r="AJ128" s="29">
        <f>금월!AJ128-전월!AJ128</f>
        <v>0</v>
      </c>
      <c r="AK128" s="29">
        <f>금월!AK128-전월!AK128</f>
        <v>0</v>
      </c>
      <c r="AL128" s="29">
        <f>금월!AL128-전월!AL128</f>
        <v>8</v>
      </c>
      <c r="AM128" s="29">
        <f>금월!AM128-전월!AM128</f>
        <v>0</v>
      </c>
      <c r="AN128" s="29">
        <f>금월!AN128-전월!AN128</f>
        <v>0</v>
      </c>
      <c r="AO128" s="29">
        <f>금월!AO128-전월!AO128</f>
        <v>0</v>
      </c>
      <c r="AP128" s="29">
        <f>금월!AP128-전월!AP128</f>
        <v>0</v>
      </c>
      <c r="AQ128" s="29">
        <f>금월!AQ128-전월!AQ128</f>
        <v>0</v>
      </c>
      <c r="AR128" s="29">
        <f>금월!AR128-전월!AR128</f>
        <v>0</v>
      </c>
    </row>
    <row r="129" spans="1:44">
      <c r="A129" s="185"/>
      <c r="B129" s="176" t="s">
        <v>251</v>
      </c>
      <c r="C129" s="69" t="s">
        <v>252</v>
      </c>
      <c r="D129" s="23"/>
      <c r="E129" s="83">
        <f t="shared" si="21"/>
        <v>0</v>
      </c>
      <c r="F129" s="29">
        <f>금월!F129-전월!F129</f>
        <v>0</v>
      </c>
      <c r="G129" s="29">
        <f>금월!G129-전월!G129</f>
        <v>0</v>
      </c>
      <c r="H129" s="29">
        <f>금월!H129-전월!H129</f>
        <v>0</v>
      </c>
      <c r="I129" s="29">
        <f>금월!I129-전월!I129</f>
        <v>0</v>
      </c>
      <c r="J129" s="29">
        <f>금월!J129-전월!J129</f>
        <v>0</v>
      </c>
      <c r="K129" s="29">
        <f>금월!K129-전월!K129</f>
        <v>0</v>
      </c>
      <c r="L129" s="29">
        <f>금월!L129-전월!L129</f>
        <v>0</v>
      </c>
      <c r="M129" s="29">
        <f>금월!M129-전월!M129</f>
        <v>0</v>
      </c>
      <c r="N129" s="29">
        <f>금월!N129-전월!N129</f>
        <v>0</v>
      </c>
      <c r="O129" s="29">
        <f>금월!O129-전월!O129</f>
        <v>0</v>
      </c>
      <c r="P129" s="29">
        <f>금월!P129-전월!P129</f>
        <v>0</v>
      </c>
      <c r="Q129" s="29">
        <f>금월!Q129-전월!Q129</f>
        <v>0</v>
      </c>
      <c r="R129" s="29">
        <f>금월!R129-전월!R129</f>
        <v>0</v>
      </c>
      <c r="S129" s="29">
        <f>금월!S129-전월!S129</f>
        <v>0</v>
      </c>
      <c r="T129" s="29">
        <f>금월!T129-전월!T129</f>
        <v>0</v>
      </c>
      <c r="U129" s="29">
        <f>금월!U129-전월!U129</f>
        <v>0</v>
      </c>
      <c r="V129" s="29">
        <f>금월!V129-전월!V129</f>
        <v>0</v>
      </c>
      <c r="W129" s="29">
        <f>금월!W129-전월!W129</f>
        <v>0</v>
      </c>
      <c r="X129" s="29">
        <f>금월!X129-전월!X129</f>
        <v>0</v>
      </c>
      <c r="Y129" s="29">
        <f>금월!Y129-전월!Y129</f>
        <v>0</v>
      </c>
      <c r="Z129" s="29">
        <f>금월!Z129-전월!Z129</f>
        <v>0</v>
      </c>
      <c r="AA129" s="29">
        <f>금월!AA129-전월!AA129</f>
        <v>0</v>
      </c>
      <c r="AB129" s="29">
        <f>금월!AB129-전월!AB129</f>
        <v>0</v>
      </c>
      <c r="AC129" s="29">
        <f>금월!AC129-전월!AC129</f>
        <v>0</v>
      </c>
      <c r="AD129" s="29">
        <f>금월!AD129-전월!AD129</f>
        <v>0</v>
      </c>
      <c r="AE129" s="29">
        <f>금월!AE129-전월!AE129</f>
        <v>0</v>
      </c>
      <c r="AF129" s="29">
        <f>금월!AF129-전월!AF129</f>
        <v>0</v>
      </c>
      <c r="AG129" s="29">
        <f>금월!AG129-전월!AG129</f>
        <v>0</v>
      </c>
      <c r="AH129" s="29">
        <f>금월!AH129-전월!AH129</f>
        <v>0</v>
      </c>
      <c r="AI129" s="29">
        <f>금월!AI129-전월!AI129</f>
        <v>0</v>
      </c>
      <c r="AJ129" s="29">
        <f>금월!AJ129-전월!AJ129</f>
        <v>0</v>
      </c>
      <c r="AK129" s="29">
        <f>금월!AK129-전월!AK129</f>
        <v>0</v>
      </c>
      <c r="AL129" s="29">
        <f>금월!AL129-전월!AL129</f>
        <v>0</v>
      </c>
      <c r="AM129" s="29">
        <f>금월!AM129-전월!AM129</f>
        <v>0</v>
      </c>
      <c r="AN129" s="29">
        <f>금월!AN129-전월!AN129</f>
        <v>0</v>
      </c>
      <c r="AO129" s="29">
        <f>금월!AO129-전월!AO129</f>
        <v>0</v>
      </c>
      <c r="AP129" s="29">
        <f>금월!AP129-전월!AP129</f>
        <v>0</v>
      </c>
      <c r="AQ129" s="29">
        <f>금월!AQ129-전월!AQ129</f>
        <v>0</v>
      </c>
      <c r="AR129" s="29">
        <f>금월!AR129-전월!AR129</f>
        <v>0</v>
      </c>
    </row>
    <row r="130" spans="1:44">
      <c r="A130" s="185"/>
      <c r="B130" s="177"/>
      <c r="C130" s="69" t="s">
        <v>253</v>
      </c>
      <c r="D130" s="23"/>
      <c r="E130" s="83">
        <f t="shared" si="21"/>
        <v>0</v>
      </c>
      <c r="F130" s="29">
        <f>금월!F130-전월!F130</f>
        <v>0</v>
      </c>
      <c r="G130" s="29">
        <f>금월!G130-전월!G130</f>
        <v>0</v>
      </c>
      <c r="H130" s="29">
        <f>금월!H130-전월!H130</f>
        <v>0</v>
      </c>
      <c r="I130" s="29">
        <f>금월!I130-전월!I130</f>
        <v>0</v>
      </c>
      <c r="J130" s="29">
        <f>금월!J130-전월!J130</f>
        <v>0</v>
      </c>
      <c r="K130" s="29">
        <f>금월!K130-전월!K130</f>
        <v>0</v>
      </c>
      <c r="L130" s="29">
        <f>금월!L130-전월!L130</f>
        <v>0</v>
      </c>
      <c r="M130" s="29">
        <f>금월!M130-전월!M130</f>
        <v>0</v>
      </c>
      <c r="N130" s="29">
        <f>금월!N130-전월!N130</f>
        <v>0</v>
      </c>
      <c r="O130" s="29">
        <f>금월!O130-전월!O130</f>
        <v>0</v>
      </c>
      <c r="P130" s="29">
        <f>금월!P130-전월!P130</f>
        <v>0</v>
      </c>
      <c r="Q130" s="29">
        <f>금월!Q130-전월!Q130</f>
        <v>0</v>
      </c>
      <c r="R130" s="29">
        <f>금월!R130-전월!R130</f>
        <v>0</v>
      </c>
      <c r="S130" s="29">
        <f>금월!S130-전월!S130</f>
        <v>0</v>
      </c>
      <c r="T130" s="29">
        <f>금월!T130-전월!T130</f>
        <v>0</v>
      </c>
      <c r="U130" s="29">
        <f>금월!U130-전월!U130</f>
        <v>0</v>
      </c>
      <c r="V130" s="29">
        <f>금월!V130-전월!V130</f>
        <v>0</v>
      </c>
      <c r="W130" s="29">
        <f>금월!W130-전월!W130</f>
        <v>0</v>
      </c>
      <c r="X130" s="29">
        <f>금월!X130-전월!X130</f>
        <v>0</v>
      </c>
      <c r="Y130" s="29">
        <f>금월!Y130-전월!Y130</f>
        <v>0</v>
      </c>
      <c r="Z130" s="29">
        <f>금월!Z130-전월!Z130</f>
        <v>0</v>
      </c>
      <c r="AA130" s="29">
        <f>금월!AA130-전월!AA130</f>
        <v>0</v>
      </c>
      <c r="AB130" s="29">
        <f>금월!AB130-전월!AB130</f>
        <v>0</v>
      </c>
      <c r="AC130" s="29">
        <f>금월!AC130-전월!AC130</f>
        <v>0</v>
      </c>
      <c r="AD130" s="29">
        <f>금월!AD130-전월!AD130</f>
        <v>0</v>
      </c>
      <c r="AE130" s="29">
        <f>금월!AE130-전월!AE130</f>
        <v>0</v>
      </c>
      <c r="AF130" s="29">
        <f>금월!AF130-전월!AF130</f>
        <v>0</v>
      </c>
      <c r="AG130" s="29">
        <f>금월!AG130-전월!AG130</f>
        <v>0</v>
      </c>
      <c r="AH130" s="29">
        <f>금월!AH130-전월!AH130</f>
        <v>0</v>
      </c>
      <c r="AI130" s="29">
        <f>금월!AI130-전월!AI130</f>
        <v>0</v>
      </c>
      <c r="AJ130" s="29">
        <f>금월!AJ130-전월!AJ130</f>
        <v>0</v>
      </c>
      <c r="AK130" s="29">
        <f>금월!AK130-전월!AK130</f>
        <v>0</v>
      </c>
      <c r="AL130" s="29">
        <f>금월!AL130-전월!AL130</f>
        <v>0</v>
      </c>
      <c r="AM130" s="29">
        <f>금월!AM130-전월!AM130</f>
        <v>0</v>
      </c>
      <c r="AN130" s="29">
        <f>금월!AN130-전월!AN130</f>
        <v>0</v>
      </c>
      <c r="AO130" s="29">
        <f>금월!AO130-전월!AO130</f>
        <v>0</v>
      </c>
      <c r="AP130" s="29">
        <f>금월!AP130-전월!AP130</f>
        <v>0</v>
      </c>
      <c r="AQ130" s="29">
        <f>금월!AQ130-전월!AQ130</f>
        <v>0</v>
      </c>
      <c r="AR130" s="29">
        <f>금월!AR130-전월!AR130</f>
        <v>0</v>
      </c>
    </row>
    <row r="131" spans="1:44">
      <c r="A131" s="185"/>
      <c r="B131" s="177"/>
      <c r="C131" s="69" t="s">
        <v>254</v>
      </c>
      <c r="D131" s="23"/>
      <c r="E131" s="83">
        <f t="shared" si="21"/>
        <v>-77</v>
      </c>
      <c r="F131" s="29">
        <f>금월!F131-전월!F131</f>
        <v>0</v>
      </c>
      <c r="G131" s="29">
        <f>금월!G131-전월!G131</f>
        <v>0</v>
      </c>
      <c r="H131" s="29">
        <f>금월!H131-전월!H131</f>
        <v>0</v>
      </c>
      <c r="I131" s="29">
        <f>금월!I131-전월!I131</f>
        <v>0</v>
      </c>
      <c r="J131" s="29">
        <f>금월!J131-전월!J131</f>
        <v>0</v>
      </c>
      <c r="K131" s="29">
        <f>금월!K131-전월!K131</f>
        <v>0</v>
      </c>
      <c r="L131" s="29">
        <f>금월!L131-전월!L131</f>
        <v>0</v>
      </c>
      <c r="M131" s="29">
        <f>금월!M131-전월!M131</f>
        <v>0</v>
      </c>
      <c r="N131" s="29">
        <f>금월!N131-전월!N131</f>
        <v>0</v>
      </c>
      <c r="O131" s="29">
        <f>금월!O131-전월!O131</f>
        <v>0</v>
      </c>
      <c r="P131" s="29">
        <f>금월!P131-전월!P131</f>
        <v>0</v>
      </c>
      <c r="Q131" s="29">
        <f>금월!Q131-전월!Q131</f>
        <v>0</v>
      </c>
      <c r="R131" s="29">
        <f>금월!R131-전월!R131</f>
        <v>0</v>
      </c>
      <c r="S131" s="29">
        <f>금월!S131-전월!S131</f>
        <v>0</v>
      </c>
      <c r="T131" s="29">
        <f>금월!T131-전월!T131</f>
        <v>0</v>
      </c>
      <c r="U131" s="29">
        <f>금월!U131-전월!U131</f>
        <v>0</v>
      </c>
      <c r="V131" s="29">
        <f>금월!V131-전월!V131</f>
        <v>0</v>
      </c>
      <c r="W131" s="29">
        <f>금월!W131-전월!W131</f>
        <v>0</v>
      </c>
      <c r="X131" s="29">
        <f>금월!X131-전월!X131</f>
        <v>0</v>
      </c>
      <c r="Y131" s="29">
        <f>금월!Y131-전월!Y131</f>
        <v>0</v>
      </c>
      <c r="Z131" s="29">
        <f>금월!Z131-전월!Z131</f>
        <v>0</v>
      </c>
      <c r="AA131" s="29">
        <f>금월!AA131-전월!AA131</f>
        <v>0</v>
      </c>
      <c r="AB131" s="29">
        <f>금월!AB131-전월!AB131</f>
        <v>0</v>
      </c>
      <c r="AC131" s="29">
        <f>금월!AC131-전월!AC131</f>
        <v>0</v>
      </c>
      <c r="AD131" s="29">
        <f>금월!AD131-전월!AD131</f>
        <v>0</v>
      </c>
      <c r="AE131" s="29">
        <f>금월!AE131-전월!AE131</f>
        <v>0</v>
      </c>
      <c r="AF131" s="29">
        <f>금월!AF131-전월!AF131</f>
        <v>0</v>
      </c>
      <c r="AG131" s="29">
        <f>금월!AG131-전월!AG131</f>
        <v>0</v>
      </c>
      <c r="AH131" s="29">
        <f>금월!AH131-전월!AH131</f>
        <v>0</v>
      </c>
      <c r="AI131" s="29">
        <f>금월!AI131-전월!AI131</f>
        <v>0</v>
      </c>
      <c r="AJ131" s="29">
        <f>금월!AJ131-전월!AJ131</f>
        <v>0</v>
      </c>
      <c r="AK131" s="29">
        <f>금월!AK131-전월!AK131</f>
        <v>0</v>
      </c>
      <c r="AL131" s="29">
        <f>금월!AL131-전월!AL131</f>
        <v>0</v>
      </c>
      <c r="AM131" s="29">
        <f>금월!AM131-전월!AM131</f>
        <v>0</v>
      </c>
      <c r="AN131" s="29">
        <f>금월!AN131-전월!AN131</f>
        <v>0</v>
      </c>
      <c r="AO131" s="29">
        <f>금월!AO131-전월!AO131</f>
        <v>0</v>
      </c>
      <c r="AP131" s="29">
        <f>금월!AP131-전월!AP131</f>
        <v>0</v>
      </c>
      <c r="AQ131" s="29">
        <f>금월!AQ131-전월!AQ131</f>
        <v>0</v>
      </c>
      <c r="AR131" s="29">
        <f>금월!AR131-전월!AR131</f>
        <v>-77</v>
      </c>
    </row>
    <row r="132" spans="1:44">
      <c r="A132" s="185"/>
      <c r="B132" s="177"/>
      <c r="C132" s="69" t="s">
        <v>255</v>
      </c>
      <c r="D132" s="23"/>
      <c r="E132" s="83">
        <f t="shared" si="21"/>
        <v>2</v>
      </c>
      <c r="F132" s="29">
        <f>금월!F132-전월!F132</f>
        <v>0</v>
      </c>
      <c r="G132" s="29">
        <f>금월!G132-전월!G132</f>
        <v>0</v>
      </c>
      <c r="H132" s="29">
        <f>금월!H132-전월!H132</f>
        <v>0</v>
      </c>
      <c r="I132" s="29">
        <f>금월!I132-전월!I132</f>
        <v>0</v>
      </c>
      <c r="J132" s="29">
        <f>금월!J132-전월!J132</f>
        <v>0</v>
      </c>
      <c r="K132" s="29">
        <f>금월!K132-전월!K132</f>
        <v>0</v>
      </c>
      <c r="L132" s="29">
        <f>금월!L132-전월!L132</f>
        <v>0</v>
      </c>
      <c r="M132" s="29">
        <f>금월!M132-전월!M132</f>
        <v>0</v>
      </c>
      <c r="N132" s="29">
        <f>금월!N132-전월!N132</f>
        <v>0</v>
      </c>
      <c r="O132" s="29">
        <f>금월!O132-전월!O132</f>
        <v>0</v>
      </c>
      <c r="P132" s="29">
        <f>금월!P132-전월!P132</f>
        <v>0</v>
      </c>
      <c r="Q132" s="29">
        <f>금월!Q132-전월!Q132</f>
        <v>0</v>
      </c>
      <c r="R132" s="29">
        <f>금월!R132-전월!R132</f>
        <v>0</v>
      </c>
      <c r="S132" s="29">
        <f>금월!S132-전월!S132</f>
        <v>0</v>
      </c>
      <c r="T132" s="29">
        <f>금월!T132-전월!T132</f>
        <v>0</v>
      </c>
      <c r="U132" s="29">
        <f>금월!U132-전월!U132</f>
        <v>0</v>
      </c>
      <c r="V132" s="29">
        <f>금월!V132-전월!V132</f>
        <v>0</v>
      </c>
      <c r="W132" s="29">
        <f>금월!W132-전월!W132</f>
        <v>0</v>
      </c>
      <c r="X132" s="29">
        <f>금월!X132-전월!X132</f>
        <v>0</v>
      </c>
      <c r="Y132" s="29">
        <f>금월!Y132-전월!Y132</f>
        <v>0</v>
      </c>
      <c r="Z132" s="29">
        <f>금월!Z132-전월!Z132</f>
        <v>0</v>
      </c>
      <c r="AA132" s="29">
        <f>금월!AA132-전월!AA132</f>
        <v>0</v>
      </c>
      <c r="AB132" s="29">
        <f>금월!AB132-전월!AB132</f>
        <v>0</v>
      </c>
      <c r="AC132" s="29">
        <f>금월!AC132-전월!AC132</f>
        <v>0</v>
      </c>
      <c r="AD132" s="29">
        <f>금월!AD132-전월!AD132</f>
        <v>0</v>
      </c>
      <c r="AE132" s="29">
        <f>금월!AE132-전월!AE132</f>
        <v>0</v>
      </c>
      <c r="AF132" s="29">
        <f>금월!AF132-전월!AF132</f>
        <v>0</v>
      </c>
      <c r="AG132" s="29">
        <f>금월!AG132-전월!AG132</f>
        <v>0</v>
      </c>
      <c r="AH132" s="29">
        <f>금월!AH132-전월!AH132</f>
        <v>0</v>
      </c>
      <c r="AI132" s="29">
        <f>금월!AI132-전월!AI132</f>
        <v>0</v>
      </c>
      <c r="AJ132" s="29">
        <f>금월!AJ132-전월!AJ132</f>
        <v>0</v>
      </c>
      <c r="AK132" s="29">
        <f>금월!AK132-전월!AK132</f>
        <v>0</v>
      </c>
      <c r="AL132" s="29">
        <f>금월!AL132-전월!AL132</f>
        <v>0</v>
      </c>
      <c r="AM132" s="29">
        <f>금월!AM132-전월!AM132</f>
        <v>0</v>
      </c>
      <c r="AN132" s="29">
        <f>금월!AN132-전월!AN132</f>
        <v>0</v>
      </c>
      <c r="AO132" s="29">
        <f>금월!AO132-전월!AO132</f>
        <v>0</v>
      </c>
      <c r="AP132" s="29">
        <f>금월!AP132-전월!AP132</f>
        <v>0</v>
      </c>
      <c r="AQ132" s="29">
        <f>금월!AQ132-전월!AQ132</f>
        <v>0</v>
      </c>
      <c r="AR132" s="29">
        <f>금월!AR132-전월!AR132</f>
        <v>2</v>
      </c>
    </row>
    <row r="133" spans="1:44">
      <c r="A133" s="185"/>
      <c r="B133" s="178"/>
      <c r="C133" s="69" t="s">
        <v>256</v>
      </c>
      <c r="D133" s="23"/>
      <c r="E133" s="83">
        <f t="shared" si="21"/>
        <v>0</v>
      </c>
      <c r="F133" s="29">
        <f>금월!F133-전월!F133</f>
        <v>0</v>
      </c>
      <c r="G133" s="29">
        <f>금월!G133-전월!G133</f>
        <v>0</v>
      </c>
      <c r="H133" s="29">
        <f>금월!H133-전월!H133</f>
        <v>0</v>
      </c>
      <c r="I133" s="29">
        <f>금월!I133-전월!I133</f>
        <v>0</v>
      </c>
      <c r="J133" s="29">
        <f>금월!J133-전월!J133</f>
        <v>0</v>
      </c>
      <c r="K133" s="29">
        <f>금월!K133-전월!K133</f>
        <v>0</v>
      </c>
      <c r="L133" s="29">
        <f>금월!L133-전월!L133</f>
        <v>0</v>
      </c>
      <c r="M133" s="29">
        <f>금월!M133-전월!M133</f>
        <v>0</v>
      </c>
      <c r="N133" s="29">
        <f>금월!N133-전월!N133</f>
        <v>0</v>
      </c>
      <c r="O133" s="29">
        <f>금월!O133-전월!O133</f>
        <v>0</v>
      </c>
      <c r="P133" s="29">
        <f>금월!P133-전월!P133</f>
        <v>0</v>
      </c>
      <c r="Q133" s="29">
        <f>금월!Q133-전월!Q133</f>
        <v>0</v>
      </c>
      <c r="R133" s="29">
        <f>금월!R133-전월!R133</f>
        <v>0</v>
      </c>
      <c r="S133" s="29">
        <f>금월!S133-전월!S133</f>
        <v>0</v>
      </c>
      <c r="T133" s="29">
        <f>금월!T133-전월!T133</f>
        <v>0</v>
      </c>
      <c r="U133" s="29">
        <f>금월!U133-전월!U133</f>
        <v>0</v>
      </c>
      <c r="V133" s="29">
        <f>금월!V133-전월!V133</f>
        <v>0</v>
      </c>
      <c r="W133" s="29">
        <f>금월!W133-전월!W133</f>
        <v>0</v>
      </c>
      <c r="X133" s="29">
        <f>금월!X133-전월!X133</f>
        <v>0</v>
      </c>
      <c r="Y133" s="29">
        <f>금월!Y133-전월!Y133</f>
        <v>0</v>
      </c>
      <c r="Z133" s="29">
        <f>금월!Z133-전월!Z133</f>
        <v>0</v>
      </c>
      <c r="AA133" s="29">
        <f>금월!AA133-전월!AA133</f>
        <v>0</v>
      </c>
      <c r="AB133" s="29">
        <f>금월!AB133-전월!AB133</f>
        <v>0</v>
      </c>
      <c r="AC133" s="29">
        <f>금월!AC133-전월!AC133</f>
        <v>0</v>
      </c>
      <c r="AD133" s="29">
        <f>금월!AD133-전월!AD133</f>
        <v>0</v>
      </c>
      <c r="AE133" s="29">
        <f>금월!AE133-전월!AE133</f>
        <v>0</v>
      </c>
      <c r="AF133" s="29">
        <f>금월!AF133-전월!AF133</f>
        <v>0</v>
      </c>
      <c r="AG133" s="29">
        <f>금월!AG133-전월!AG133</f>
        <v>0</v>
      </c>
      <c r="AH133" s="29">
        <f>금월!AH133-전월!AH133</f>
        <v>0</v>
      </c>
      <c r="AI133" s="29">
        <f>금월!AI133-전월!AI133</f>
        <v>0</v>
      </c>
      <c r="AJ133" s="29">
        <f>금월!AJ133-전월!AJ133</f>
        <v>0</v>
      </c>
      <c r="AK133" s="29">
        <f>금월!AK133-전월!AK133</f>
        <v>0</v>
      </c>
      <c r="AL133" s="29">
        <f>금월!AL133-전월!AL133</f>
        <v>0</v>
      </c>
      <c r="AM133" s="29">
        <f>금월!AM133-전월!AM133</f>
        <v>0</v>
      </c>
      <c r="AN133" s="29">
        <f>금월!AN133-전월!AN133</f>
        <v>0</v>
      </c>
      <c r="AO133" s="29">
        <f>금월!AO133-전월!AO133</f>
        <v>0</v>
      </c>
      <c r="AP133" s="29">
        <f>금월!AP133-전월!AP133</f>
        <v>0</v>
      </c>
      <c r="AQ133" s="29">
        <f>금월!AQ133-전월!AQ133</f>
        <v>0</v>
      </c>
      <c r="AR133" s="29">
        <f>금월!AR133-전월!AR133</f>
        <v>0</v>
      </c>
    </row>
    <row r="134" spans="1:44">
      <c r="A134" s="185"/>
      <c r="B134" s="176" t="s">
        <v>257</v>
      </c>
      <c r="C134" s="148" t="s">
        <v>258</v>
      </c>
      <c r="D134" s="23" t="s">
        <v>259</v>
      </c>
      <c r="E134" s="83">
        <f t="shared" si="21"/>
        <v>0</v>
      </c>
      <c r="F134" s="29">
        <f>금월!F134-전월!F134</f>
        <v>0</v>
      </c>
      <c r="G134" s="29">
        <f>금월!G134-전월!G134</f>
        <v>0</v>
      </c>
      <c r="H134" s="29">
        <f>금월!H134-전월!H134</f>
        <v>0</v>
      </c>
      <c r="I134" s="29">
        <f>금월!I134-전월!I134</f>
        <v>0</v>
      </c>
      <c r="J134" s="29">
        <f>금월!J134-전월!J134</f>
        <v>0</v>
      </c>
      <c r="K134" s="29">
        <f>금월!K134-전월!K134</f>
        <v>0</v>
      </c>
      <c r="L134" s="29">
        <f>금월!L134-전월!L134</f>
        <v>0</v>
      </c>
      <c r="M134" s="29">
        <f>금월!M134-전월!M134</f>
        <v>0</v>
      </c>
      <c r="N134" s="29">
        <f>금월!N134-전월!N134</f>
        <v>0</v>
      </c>
      <c r="O134" s="29">
        <f>금월!O134-전월!O134</f>
        <v>0</v>
      </c>
      <c r="P134" s="29">
        <f>금월!P134-전월!P134</f>
        <v>0</v>
      </c>
      <c r="Q134" s="29">
        <f>금월!Q134-전월!Q134</f>
        <v>0</v>
      </c>
      <c r="R134" s="29">
        <f>금월!R134-전월!R134</f>
        <v>0</v>
      </c>
      <c r="S134" s="29">
        <f>금월!S134-전월!S134</f>
        <v>0</v>
      </c>
      <c r="T134" s="29">
        <f>금월!T134-전월!T134</f>
        <v>0</v>
      </c>
      <c r="U134" s="29">
        <f>금월!U134-전월!U134</f>
        <v>0</v>
      </c>
      <c r="V134" s="29">
        <f>금월!V134-전월!V134</f>
        <v>0</v>
      </c>
      <c r="W134" s="29">
        <f>금월!W134-전월!W134</f>
        <v>0</v>
      </c>
      <c r="X134" s="29">
        <f>금월!X134-전월!X134</f>
        <v>0</v>
      </c>
      <c r="Y134" s="29">
        <f>금월!Y134-전월!Y134</f>
        <v>0</v>
      </c>
      <c r="Z134" s="29">
        <f>금월!Z134-전월!Z134</f>
        <v>0</v>
      </c>
      <c r="AA134" s="29">
        <f>금월!AA134-전월!AA134</f>
        <v>0</v>
      </c>
      <c r="AB134" s="29">
        <f>금월!AB134-전월!AB134</f>
        <v>0</v>
      </c>
      <c r="AC134" s="29">
        <f>금월!AC134-전월!AC134</f>
        <v>0</v>
      </c>
      <c r="AD134" s="29">
        <f>금월!AD134-전월!AD134</f>
        <v>0</v>
      </c>
      <c r="AE134" s="29">
        <f>금월!AE134-전월!AE134</f>
        <v>0</v>
      </c>
      <c r="AF134" s="29">
        <f>금월!AF134-전월!AF134</f>
        <v>0</v>
      </c>
      <c r="AG134" s="29">
        <f>금월!AG134-전월!AG134</f>
        <v>0</v>
      </c>
      <c r="AH134" s="29">
        <f>금월!AH134-전월!AH134</f>
        <v>0</v>
      </c>
      <c r="AI134" s="29">
        <f>금월!AI134-전월!AI134</f>
        <v>0</v>
      </c>
      <c r="AJ134" s="29">
        <f>금월!AJ134-전월!AJ134</f>
        <v>0</v>
      </c>
      <c r="AK134" s="29">
        <f>금월!AK134-전월!AK134</f>
        <v>0</v>
      </c>
      <c r="AL134" s="29">
        <f>금월!AL134-전월!AL134</f>
        <v>0</v>
      </c>
      <c r="AM134" s="29">
        <f>금월!AM134-전월!AM134</f>
        <v>0</v>
      </c>
      <c r="AN134" s="29">
        <f>금월!AN134-전월!AN134</f>
        <v>0</v>
      </c>
      <c r="AO134" s="29">
        <f>금월!AO134-전월!AO134</f>
        <v>0</v>
      </c>
      <c r="AP134" s="29">
        <f>금월!AP134-전월!AP134</f>
        <v>0</v>
      </c>
      <c r="AQ134" s="29">
        <f>금월!AQ134-전월!AQ134</f>
        <v>0</v>
      </c>
      <c r="AR134" s="29">
        <f>금월!AR134-전월!AR134</f>
        <v>0</v>
      </c>
    </row>
    <row r="135" spans="1:44">
      <c r="A135" s="185"/>
      <c r="B135" s="177"/>
      <c r="C135" s="148"/>
      <c r="D135" s="23" t="s">
        <v>260</v>
      </c>
      <c r="E135" s="83">
        <f t="shared" si="21"/>
        <v>16</v>
      </c>
      <c r="F135" s="29">
        <f>금월!F135-전월!F135</f>
        <v>0</v>
      </c>
      <c r="G135" s="29">
        <f>금월!G135-전월!G135</f>
        <v>0</v>
      </c>
      <c r="H135" s="29">
        <f>금월!H135-전월!H135</f>
        <v>0</v>
      </c>
      <c r="I135" s="29">
        <f>금월!I135-전월!I135</f>
        <v>0</v>
      </c>
      <c r="J135" s="29">
        <f>금월!J135-전월!J135</f>
        <v>0</v>
      </c>
      <c r="K135" s="29">
        <f>금월!K135-전월!K135</f>
        <v>0</v>
      </c>
      <c r="L135" s="29">
        <f>금월!L135-전월!L135</f>
        <v>0</v>
      </c>
      <c r="M135" s="29">
        <f>금월!M135-전월!M135</f>
        <v>0</v>
      </c>
      <c r="N135" s="29">
        <f>금월!N135-전월!N135</f>
        <v>0</v>
      </c>
      <c r="O135" s="29">
        <f>금월!O135-전월!O135</f>
        <v>0</v>
      </c>
      <c r="P135" s="29">
        <f>금월!P135-전월!P135</f>
        <v>0</v>
      </c>
      <c r="Q135" s="29">
        <f>금월!Q135-전월!Q135</f>
        <v>0</v>
      </c>
      <c r="R135" s="29">
        <f>금월!R135-전월!R135</f>
        <v>0</v>
      </c>
      <c r="S135" s="29">
        <f>금월!S135-전월!S135</f>
        <v>0</v>
      </c>
      <c r="T135" s="29">
        <f>금월!T135-전월!T135</f>
        <v>0</v>
      </c>
      <c r="U135" s="29">
        <f>금월!U135-전월!U135</f>
        <v>0</v>
      </c>
      <c r="V135" s="29">
        <f>금월!V135-전월!V135</f>
        <v>0</v>
      </c>
      <c r="W135" s="29">
        <f>금월!W135-전월!W135</f>
        <v>0</v>
      </c>
      <c r="X135" s="29">
        <f>금월!X135-전월!X135</f>
        <v>0</v>
      </c>
      <c r="Y135" s="29">
        <f>금월!Y135-전월!Y135</f>
        <v>0</v>
      </c>
      <c r="Z135" s="29">
        <f>금월!Z135-전월!Z135</f>
        <v>0</v>
      </c>
      <c r="AA135" s="29">
        <f>금월!AA135-전월!AA135</f>
        <v>0</v>
      </c>
      <c r="AB135" s="29">
        <f>금월!AB135-전월!AB135</f>
        <v>0</v>
      </c>
      <c r="AC135" s="29">
        <f>금월!AC135-전월!AC135</f>
        <v>0</v>
      </c>
      <c r="AD135" s="29">
        <f>금월!AD135-전월!AD135</f>
        <v>1</v>
      </c>
      <c r="AE135" s="29">
        <f>금월!AE135-전월!AE135</f>
        <v>0</v>
      </c>
      <c r="AF135" s="29">
        <f>금월!AF135-전월!AF135</f>
        <v>0</v>
      </c>
      <c r="AG135" s="29">
        <f>금월!AG135-전월!AG135</f>
        <v>0</v>
      </c>
      <c r="AH135" s="29">
        <f>금월!AH135-전월!AH135</f>
        <v>0</v>
      </c>
      <c r="AI135" s="29">
        <f>금월!AI135-전월!AI135</f>
        <v>0</v>
      </c>
      <c r="AJ135" s="29">
        <f>금월!AJ135-전월!AJ135</f>
        <v>0</v>
      </c>
      <c r="AK135" s="29">
        <f>금월!AK135-전월!AK135</f>
        <v>0</v>
      </c>
      <c r="AL135" s="29">
        <f>금월!AL135-전월!AL135</f>
        <v>0</v>
      </c>
      <c r="AM135" s="29">
        <f>금월!AM135-전월!AM135</f>
        <v>0</v>
      </c>
      <c r="AN135" s="29">
        <f>금월!AN135-전월!AN135</f>
        <v>0</v>
      </c>
      <c r="AO135" s="29">
        <f>금월!AO135-전월!AO135</f>
        <v>0</v>
      </c>
      <c r="AP135" s="29">
        <f>금월!AP135-전월!AP135</f>
        <v>0</v>
      </c>
      <c r="AQ135" s="29">
        <f>금월!AQ135-전월!AQ135</f>
        <v>0</v>
      </c>
      <c r="AR135" s="29">
        <f>금월!AR135-전월!AR135</f>
        <v>15</v>
      </c>
    </row>
    <row r="136" spans="1:44">
      <c r="A136" s="185"/>
      <c r="B136" s="177"/>
      <c r="C136" s="69" t="s">
        <v>261</v>
      </c>
      <c r="D136" s="23"/>
      <c r="E136" s="83">
        <f t="shared" si="21"/>
        <v>0</v>
      </c>
      <c r="F136" s="29">
        <f>금월!F136-전월!F136</f>
        <v>0</v>
      </c>
      <c r="G136" s="29">
        <f>금월!G136-전월!G136</f>
        <v>0</v>
      </c>
      <c r="H136" s="29">
        <f>금월!H136-전월!H136</f>
        <v>0</v>
      </c>
      <c r="I136" s="29">
        <f>금월!I136-전월!I136</f>
        <v>0</v>
      </c>
      <c r="J136" s="29">
        <f>금월!J136-전월!J136</f>
        <v>0</v>
      </c>
      <c r="K136" s="29">
        <f>금월!K136-전월!K136</f>
        <v>0</v>
      </c>
      <c r="L136" s="29">
        <f>금월!L136-전월!L136</f>
        <v>0</v>
      </c>
      <c r="M136" s="29">
        <f>금월!M136-전월!M136</f>
        <v>0</v>
      </c>
      <c r="N136" s="29">
        <f>금월!N136-전월!N136</f>
        <v>0</v>
      </c>
      <c r="O136" s="29">
        <f>금월!O136-전월!O136</f>
        <v>0</v>
      </c>
      <c r="P136" s="29">
        <f>금월!P136-전월!P136</f>
        <v>0</v>
      </c>
      <c r="Q136" s="29">
        <f>금월!Q136-전월!Q136</f>
        <v>0</v>
      </c>
      <c r="R136" s="29">
        <f>금월!R136-전월!R136</f>
        <v>0</v>
      </c>
      <c r="S136" s="29">
        <f>금월!S136-전월!S136</f>
        <v>0</v>
      </c>
      <c r="T136" s="29">
        <f>금월!T136-전월!T136</f>
        <v>0</v>
      </c>
      <c r="U136" s="29">
        <f>금월!U136-전월!U136</f>
        <v>0</v>
      </c>
      <c r="V136" s="29">
        <f>금월!V136-전월!V136</f>
        <v>0</v>
      </c>
      <c r="W136" s="29">
        <f>금월!W136-전월!W136</f>
        <v>0</v>
      </c>
      <c r="X136" s="29">
        <f>금월!X136-전월!X136</f>
        <v>0</v>
      </c>
      <c r="Y136" s="29">
        <f>금월!Y136-전월!Y136</f>
        <v>0</v>
      </c>
      <c r="Z136" s="29">
        <f>금월!Z136-전월!Z136</f>
        <v>0</v>
      </c>
      <c r="AA136" s="29">
        <f>금월!AA136-전월!AA136</f>
        <v>0</v>
      </c>
      <c r="AB136" s="29">
        <f>금월!AB136-전월!AB136</f>
        <v>0</v>
      </c>
      <c r="AC136" s="29">
        <f>금월!AC136-전월!AC136</f>
        <v>0</v>
      </c>
      <c r="AD136" s="29">
        <f>금월!AD136-전월!AD136</f>
        <v>0</v>
      </c>
      <c r="AE136" s="29">
        <f>금월!AE136-전월!AE136</f>
        <v>0</v>
      </c>
      <c r="AF136" s="29">
        <f>금월!AF136-전월!AF136</f>
        <v>0</v>
      </c>
      <c r="AG136" s="29">
        <f>금월!AG136-전월!AG136</f>
        <v>0</v>
      </c>
      <c r="AH136" s="29">
        <f>금월!AH136-전월!AH136</f>
        <v>0</v>
      </c>
      <c r="AI136" s="29">
        <f>금월!AI136-전월!AI136</f>
        <v>0</v>
      </c>
      <c r="AJ136" s="29">
        <f>금월!AJ136-전월!AJ136</f>
        <v>0</v>
      </c>
      <c r="AK136" s="29">
        <f>금월!AK136-전월!AK136</f>
        <v>0</v>
      </c>
      <c r="AL136" s="29">
        <f>금월!AL136-전월!AL136</f>
        <v>0</v>
      </c>
      <c r="AM136" s="29">
        <f>금월!AM136-전월!AM136</f>
        <v>0</v>
      </c>
      <c r="AN136" s="29">
        <f>금월!AN136-전월!AN136</f>
        <v>0</v>
      </c>
      <c r="AO136" s="29">
        <f>금월!AO136-전월!AO136</f>
        <v>0</v>
      </c>
      <c r="AP136" s="29">
        <f>금월!AP136-전월!AP136</f>
        <v>0</v>
      </c>
      <c r="AQ136" s="29">
        <f>금월!AQ136-전월!AQ136</f>
        <v>0</v>
      </c>
      <c r="AR136" s="29">
        <f>금월!AR136-전월!AR136</f>
        <v>0</v>
      </c>
    </row>
    <row r="137" spans="1:44">
      <c r="A137" s="185"/>
      <c r="B137" s="177"/>
      <c r="C137" s="69" t="s">
        <v>262</v>
      </c>
      <c r="D137" s="23"/>
      <c r="E137" s="83">
        <f t="shared" si="21"/>
        <v>0</v>
      </c>
      <c r="F137" s="29">
        <f>금월!F137-전월!F137</f>
        <v>0</v>
      </c>
      <c r="G137" s="29">
        <f>금월!G137-전월!G137</f>
        <v>0</v>
      </c>
      <c r="H137" s="29">
        <f>금월!H137-전월!H137</f>
        <v>0</v>
      </c>
      <c r="I137" s="29">
        <f>금월!I137-전월!I137</f>
        <v>0</v>
      </c>
      <c r="J137" s="29">
        <f>금월!J137-전월!J137</f>
        <v>0</v>
      </c>
      <c r="K137" s="29">
        <f>금월!K137-전월!K137</f>
        <v>0</v>
      </c>
      <c r="L137" s="29">
        <f>금월!L137-전월!L137</f>
        <v>0</v>
      </c>
      <c r="M137" s="29">
        <f>금월!M137-전월!M137</f>
        <v>0</v>
      </c>
      <c r="N137" s="29">
        <f>금월!N137-전월!N137</f>
        <v>0</v>
      </c>
      <c r="O137" s="29">
        <f>금월!O137-전월!O137</f>
        <v>0</v>
      </c>
      <c r="P137" s="29">
        <f>금월!P137-전월!P137</f>
        <v>0</v>
      </c>
      <c r="Q137" s="29">
        <f>금월!Q137-전월!Q137</f>
        <v>0</v>
      </c>
      <c r="R137" s="29">
        <f>금월!R137-전월!R137</f>
        <v>0</v>
      </c>
      <c r="S137" s="29">
        <f>금월!S137-전월!S137</f>
        <v>0</v>
      </c>
      <c r="T137" s="29">
        <f>금월!T137-전월!T137</f>
        <v>0</v>
      </c>
      <c r="U137" s="29">
        <f>금월!U137-전월!U137</f>
        <v>0</v>
      </c>
      <c r="V137" s="29">
        <f>금월!V137-전월!V137</f>
        <v>0</v>
      </c>
      <c r="W137" s="29">
        <f>금월!W137-전월!W137</f>
        <v>0</v>
      </c>
      <c r="X137" s="29">
        <f>금월!X137-전월!X137</f>
        <v>0</v>
      </c>
      <c r="Y137" s="29">
        <f>금월!Y137-전월!Y137</f>
        <v>0</v>
      </c>
      <c r="Z137" s="29">
        <f>금월!Z137-전월!Z137</f>
        <v>0</v>
      </c>
      <c r="AA137" s="29">
        <f>금월!AA137-전월!AA137</f>
        <v>0</v>
      </c>
      <c r="AB137" s="29">
        <f>금월!AB137-전월!AB137</f>
        <v>0</v>
      </c>
      <c r="AC137" s="29">
        <f>금월!AC137-전월!AC137</f>
        <v>0</v>
      </c>
      <c r="AD137" s="29">
        <f>금월!AD137-전월!AD137</f>
        <v>0</v>
      </c>
      <c r="AE137" s="29">
        <f>금월!AE137-전월!AE137</f>
        <v>0</v>
      </c>
      <c r="AF137" s="29">
        <f>금월!AF137-전월!AF137</f>
        <v>0</v>
      </c>
      <c r="AG137" s="29">
        <f>금월!AG137-전월!AG137</f>
        <v>0</v>
      </c>
      <c r="AH137" s="29">
        <f>금월!AH137-전월!AH137</f>
        <v>0</v>
      </c>
      <c r="AI137" s="29">
        <f>금월!AI137-전월!AI137</f>
        <v>0</v>
      </c>
      <c r="AJ137" s="29">
        <f>금월!AJ137-전월!AJ137</f>
        <v>0</v>
      </c>
      <c r="AK137" s="29">
        <f>금월!AK137-전월!AK137</f>
        <v>0</v>
      </c>
      <c r="AL137" s="29">
        <f>금월!AL137-전월!AL137</f>
        <v>0</v>
      </c>
      <c r="AM137" s="29">
        <f>금월!AM137-전월!AM137</f>
        <v>0</v>
      </c>
      <c r="AN137" s="29">
        <f>금월!AN137-전월!AN137</f>
        <v>0</v>
      </c>
      <c r="AO137" s="29">
        <f>금월!AO137-전월!AO137</f>
        <v>0</v>
      </c>
      <c r="AP137" s="29">
        <f>금월!AP137-전월!AP137</f>
        <v>0</v>
      </c>
      <c r="AQ137" s="29">
        <f>금월!AQ137-전월!AQ137</f>
        <v>0</v>
      </c>
      <c r="AR137" s="29">
        <f>금월!AR137-전월!AR137</f>
        <v>0</v>
      </c>
    </row>
    <row r="138" spans="1:44">
      <c r="A138" s="185"/>
      <c r="B138" s="178"/>
      <c r="C138" s="69" t="s">
        <v>263</v>
      </c>
      <c r="D138" s="23"/>
      <c r="E138" s="83">
        <f t="shared" si="21"/>
        <v>-1</v>
      </c>
      <c r="F138" s="29">
        <f>금월!F138-전월!F138</f>
        <v>0</v>
      </c>
      <c r="G138" s="29">
        <f>금월!G138-전월!G138</f>
        <v>0</v>
      </c>
      <c r="H138" s="29">
        <f>금월!H138-전월!H138</f>
        <v>0</v>
      </c>
      <c r="I138" s="29">
        <f>금월!I138-전월!I138</f>
        <v>0</v>
      </c>
      <c r="J138" s="29">
        <f>금월!J138-전월!J138</f>
        <v>0</v>
      </c>
      <c r="K138" s="29">
        <f>금월!K138-전월!K138</f>
        <v>0</v>
      </c>
      <c r="L138" s="29">
        <f>금월!L138-전월!L138</f>
        <v>0</v>
      </c>
      <c r="M138" s="29">
        <f>금월!M138-전월!M138</f>
        <v>0</v>
      </c>
      <c r="N138" s="29">
        <f>금월!N138-전월!N138</f>
        <v>0</v>
      </c>
      <c r="O138" s="29">
        <f>금월!O138-전월!O138</f>
        <v>0</v>
      </c>
      <c r="P138" s="29">
        <f>금월!P138-전월!P138</f>
        <v>0</v>
      </c>
      <c r="Q138" s="29">
        <f>금월!Q138-전월!Q138</f>
        <v>0</v>
      </c>
      <c r="R138" s="29">
        <f>금월!R138-전월!R138</f>
        <v>0</v>
      </c>
      <c r="S138" s="29">
        <f>금월!S138-전월!S138</f>
        <v>0</v>
      </c>
      <c r="T138" s="29">
        <f>금월!T138-전월!T138</f>
        <v>0</v>
      </c>
      <c r="U138" s="29">
        <f>금월!U138-전월!U138</f>
        <v>0</v>
      </c>
      <c r="V138" s="29">
        <f>금월!V138-전월!V138</f>
        <v>0</v>
      </c>
      <c r="W138" s="29">
        <f>금월!W138-전월!W138</f>
        <v>0</v>
      </c>
      <c r="X138" s="29">
        <f>금월!X138-전월!X138</f>
        <v>0</v>
      </c>
      <c r="Y138" s="29">
        <f>금월!Y138-전월!Y138</f>
        <v>0</v>
      </c>
      <c r="Z138" s="29">
        <f>금월!Z138-전월!Z138</f>
        <v>0</v>
      </c>
      <c r="AA138" s="29">
        <f>금월!AA138-전월!AA138</f>
        <v>0</v>
      </c>
      <c r="AB138" s="29">
        <f>금월!AB138-전월!AB138</f>
        <v>0</v>
      </c>
      <c r="AC138" s="29">
        <f>금월!AC138-전월!AC138</f>
        <v>0</v>
      </c>
      <c r="AD138" s="29">
        <f>금월!AD138-전월!AD138</f>
        <v>0</v>
      </c>
      <c r="AE138" s="29">
        <f>금월!AE138-전월!AE138</f>
        <v>0</v>
      </c>
      <c r="AF138" s="29">
        <f>금월!AF138-전월!AF138</f>
        <v>0</v>
      </c>
      <c r="AG138" s="29">
        <f>금월!AG138-전월!AG138</f>
        <v>0</v>
      </c>
      <c r="AH138" s="29">
        <f>금월!AH138-전월!AH138</f>
        <v>0</v>
      </c>
      <c r="AI138" s="29">
        <f>금월!AI138-전월!AI138</f>
        <v>0</v>
      </c>
      <c r="AJ138" s="29">
        <f>금월!AJ138-전월!AJ138</f>
        <v>-1</v>
      </c>
      <c r="AK138" s="29">
        <f>금월!AK138-전월!AK138</f>
        <v>0</v>
      </c>
      <c r="AL138" s="29">
        <f>금월!AL138-전월!AL138</f>
        <v>0</v>
      </c>
      <c r="AM138" s="29">
        <f>금월!AM138-전월!AM138</f>
        <v>0</v>
      </c>
      <c r="AN138" s="29">
        <f>금월!AN138-전월!AN138</f>
        <v>0</v>
      </c>
      <c r="AO138" s="29">
        <f>금월!AO138-전월!AO138</f>
        <v>0</v>
      </c>
      <c r="AP138" s="29">
        <f>금월!AP138-전월!AP138</f>
        <v>0</v>
      </c>
      <c r="AQ138" s="29">
        <f>금월!AQ138-전월!AQ138</f>
        <v>0</v>
      </c>
      <c r="AR138" s="29">
        <f>금월!AR138-전월!AR138</f>
        <v>0</v>
      </c>
    </row>
    <row r="139" spans="1:44">
      <c r="A139" s="185"/>
      <c r="B139" s="183" t="s">
        <v>264</v>
      </c>
      <c r="C139" s="69" t="s">
        <v>265</v>
      </c>
      <c r="D139" s="23"/>
      <c r="E139" s="83">
        <f t="shared" si="21"/>
        <v>0</v>
      </c>
      <c r="F139" s="29">
        <f>금월!F139-전월!F139</f>
        <v>0</v>
      </c>
      <c r="G139" s="29">
        <f>금월!G139-전월!G139</f>
        <v>0</v>
      </c>
      <c r="H139" s="29">
        <f>금월!H139-전월!H139</f>
        <v>0</v>
      </c>
      <c r="I139" s="29">
        <f>금월!I139-전월!I139</f>
        <v>0</v>
      </c>
      <c r="J139" s="29">
        <f>금월!J139-전월!J139</f>
        <v>0</v>
      </c>
      <c r="K139" s="29">
        <f>금월!K139-전월!K139</f>
        <v>0</v>
      </c>
      <c r="L139" s="29">
        <f>금월!L139-전월!L139</f>
        <v>0</v>
      </c>
      <c r="M139" s="29">
        <f>금월!M139-전월!M139</f>
        <v>0</v>
      </c>
      <c r="N139" s="29">
        <f>금월!N139-전월!N139</f>
        <v>0</v>
      </c>
      <c r="O139" s="29">
        <f>금월!O139-전월!O139</f>
        <v>0</v>
      </c>
      <c r="P139" s="29">
        <f>금월!P139-전월!P139</f>
        <v>0</v>
      </c>
      <c r="Q139" s="29">
        <f>금월!Q139-전월!Q139</f>
        <v>0</v>
      </c>
      <c r="R139" s="29">
        <f>금월!R139-전월!R139</f>
        <v>0</v>
      </c>
      <c r="S139" s="29">
        <f>금월!S139-전월!S139</f>
        <v>0</v>
      </c>
      <c r="T139" s="29">
        <f>금월!T139-전월!T139</f>
        <v>0</v>
      </c>
      <c r="U139" s="29">
        <f>금월!U139-전월!U139</f>
        <v>0</v>
      </c>
      <c r="V139" s="29">
        <f>금월!V139-전월!V139</f>
        <v>0</v>
      </c>
      <c r="W139" s="29">
        <f>금월!W139-전월!W139</f>
        <v>0</v>
      </c>
      <c r="X139" s="29">
        <f>금월!X139-전월!X139</f>
        <v>0</v>
      </c>
      <c r="Y139" s="29">
        <f>금월!Y139-전월!Y139</f>
        <v>0</v>
      </c>
      <c r="Z139" s="29">
        <f>금월!Z139-전월!Z139</f>
        <v>0</v>
      </c>
      <c r="AA139" s="29">
        <f>금월!AA139-전월!AA139</f>
        <v>0</v>
      </c>
      <c r="AB139" s="29">
        <f>금월!AB139-전월!AB139</f>
        <v>0</v>
      </c>
      <c r="AC139" s="29">
        <f>금월!AC139-전월!AC139</f>
        <v>0</v>
      </c>
      <c r="AD139" s="29">
        <f>금월!AD139-전월!AD139</f>
        <v>0</v>
      </c>
      <c r="AE139" s="29">
        <f>금월!AE139-전월!AE139</f>
        <v>0</v>
      </c>
      <c r="AF139" s="29">
        <f>금월!AF139-전월!AF139</f>
        <v>0</v>
      </c>
      <c r="AG139" s="29">
        <f>금월!AG139-전월!AG139</f>
        <v>0</v>
      </c>
      <c r="AH139" s="29">
        <f>금월!AH139-전월!AH139</f>
        <v>0</v>
      </c>
      <c r="AI139" s="29">
        <f>금월!AI139-전월!AI139</f>
        <v>0</v>
      </c>
      <c r="AJ139" s="29">
        <f>금월!AJ139-전월!AJ139</f>
        <v>0</v>
      </c>
      <c r="AK139" s="29">
        <f>금월!AK139-전월!AK139</f>
        <v>0</v>
      </c>
      <c r="AL139" s="29">
        <f>금월!AL139-전월!AL139</f>
        <v>0</v>
      </c>
      <c r="AM139" s="29">
        <f>금월!AM139-전월!AM139</f>
        <v>0</v>
      </c>
      <c r="AN139" s="29">
        <f>금월!AN139-전월!AN139</f>
        <v>0</v>
      </c>
      <c r="AO139" s="29">
        <f>금월!AO139-전월!AO139</f>
        <v>0</v>
      </c>
      <c r="AP139" s="29">
        <f>금월!AP139-전월!AP139</f>
        <v>0</v>
      </c>
      <c r="AQ139" s="29">
        <f>금월!AQ139-전월!AQ139</f>
        <v>0</v>
      </c>
      <c r="AR139" s="29">
        <f>금월!AR139-전월!AR139</f>
        <v>0</v>
      </c>
    </row>
    <row r="140" spans="1:44">
      <c r="A140" s="185"/>
      <c r="B140" s="188"/>
      <c r="C140" s="69" t="s">
        <v>266</v>
      </c>
      <c r="D140" s="23"/>
      <c r="E140" s="83">
        <f t="shared" si="21"/>
        <v>1</v>
      </c>
      <c r="F140" s="29">
        <f>금월!F140-전월!F140</f>
        <v>0</v>
      </c>
      <c r="G140" s="29">
        <f>금월!G140-전월!G140</f>
        <v>0</v>
      </c>
      <c r="H140" s="29">
        <f>금월!H140-전월!H140</f>
        <v>0</v>
      </c>
      <c r="I140" s="29">
        <f>금월!I140-전월!I140</f>
        <v>0</v>
      </c>
      <c r="J140" s="29">
        <f>금월!J140-전월!J140</f>
        <v>0</v>
      </c>
      <c r="K140" s="29">
        <f>금월!K140-전월!K140</f>
        <v>0</v>
      </c>
      <c r="L140" s="29">
        <f>금월!L140-전월!L140</f>
        <v>0</v>
      </c>
      <c r="M140" s="29">
        <f>금월!M140-전월!M140</f>
        <v>0</v>
      </c>
      <c r="N140" s="29">
        <f>금월!N140-전월!N140</f>
        <v>0</v>
      </c>
      <c r="O140" s="29">
        <f>금월!O140-전월!O140</f>
        <v>0</v>
      </c>
      <c r="P140" s="29">
        <f>금월!P140-전월!P140</f>
        <v>0</v>
      </c>
      <c r="Q140" s="29">
        <f>금월!Q140-전월!Q140</f>
        <v>0</v>
      </c>
      <c r="R140" s="29">
        <f>금월!R140-전월!R140</f>
        <v>1</v>
      </c>
      <c r="S140" s="29">
        <f>금월!S140-전월!S140</f>
        <v>0</v>
      </c>
      <c r="T140" s="29">
        <f>금월!T140-전월!T140</f>
        <v>0</v>
      </c>
      <c r="U140" s="29">
        <f>금월!U140-전월!U140</f>
        <v>0</v>
      </c>
      <c r="V140" s="29">
        <f>금월!V140-전월!V140</f>
        <v>0</v>
      </c>
      <c r="W140" s="29">
        <f>금월!W140-전월!W140</f>
        <v>0</v>
      </c>
      <c r="X140" s="29">
        <f>금월!X140-전월!X140</f>
        <v>0</v>
      </c>
      <c r="Y140" s="29">
        <f>금월!Y140-전월!Y140</f>
        <v>0</v>
      </c>
      <c r="Z140" s="29">
        <f>금월!Z140-전월!Z140</f>
        <v>0</v>
      </c>
      <c r="AA140" s="29">
        <f>금월!AA140-전월!AA140</f>
        <v>0</v>
      </c>
      <c r="AB140" s="29">
        <f>금월!AB140-전월!AB140</f>
        <v>0</v>
      </c>
      <c r="AC140" s="29">
        <f>금월!AC140-전월!AC140</f>
        <v>0</v>
      </c>
      <c r="AD140" s="29">
        <f>금월!AD140-전월!AD140</f>
        <v>0</v>
      </c>
      <c r="AE140" s="29">
        <f>금월!AE140-전월!AE140</f>
        <v>0</v>
      </c>
      <c r="AF140" s="29">
        <f>금월!AF140-전월!AF140</f>
        <v>0</v>
      </c>
      <c r="AG140" s="29">
        <f>금월!AG140-전월!AG140</f>
        <v>0</v>
      </c>
      <c r="AH140" s="29">
        <f>금월!AH140-전월!AH140</f>
        <v>0</v>
      </c>
      <c r="AI140" s="29">
        <f>금월!AI140-전월!AI140</f>
        <v>0</v>
      </c>
      <c r="AJ140" s="29">
        <f>금월!AJ140-전월!AJ140</f>
        <v>0</v>
      </c>
      <c r="AK140" s="29">
        <f>금월!AK140-전월!AK140</f>
        <v>0</v>
      </c>
      <c r="AL140" s="29">
        <f>금월!AL140-전월!AL140</f>
        <v>0</v>
      </c>
      <c r="AM140" s="29">
        <f>금월!AM140-전월!AM140</f>
        <v>0</v>
      </c>
      <c r="AN140" s="29">
        <f>금월!AN140-전월!AN140</f>
        <v>0</v>
      </c>
      <c r="AO140" s="29">
        <f>금월!AO140-전월!AO140</f>
        <v>0</v>
      </c>
      <c r="AP140" s="29">
        <f>금월!AP140-전월!AP140</f>
        <v>0</v>
      </c>
      <c r="AQ140" s="29">
        <f>금월!AQ140-전월!AQ140</f>
        <v>0</v>
      </c>
      <c r="AR140" s="29">
        <f>금월!AR140-전월!AR140</f>
        <v>0</v>
      </c>
    </row>
    <row r="141" spans="1:44">
      <c r="A141" s="185"/>
      <c r="B141" s="183" t="s">
        <v>219</v>
      </c>
      <c r="C141" s="69" t="s">
        <v>225</v>
      </c>
      <c r="D141" s="23"/>
      <c r="E141" s="83">
        <f t="shared" si="21"/>
        <v>0</v>
      </c>
      <c r="F141" s="29">
        <f>금월!F141-전월!F141</f>
        <v>0</v>
      </c>
      <c r="G141" s="29">
        <f>금월!G141-전월!G141</f>
        <v>0</v>
      </c>
      <c r="H141" s="29">
        <f>금월!H141-전월!H141</f>
        <v>0</v>
      </c>
      <c r="I141" s="29">
        <f>금월!I141-전월!I141</f>
        <v>0</v>
      </c>
      <c r="J141" s="29">
        <f>금월!J141-전월!J141</f>
        <v>0</v>
      </c>
      <c r="K141" s="29">
        <f>금월!K141-전월!K141</f>
        <v>0</v>
      </c>
      <c r="L141" s="29">
        <f>금월!L141-전월!L141</f>
        <v>0</v>
      </c>
      <c r="M141" s="29">
        <f>금월!M141-전월!M141</f>
        <v>0</v>
      </c>
      <c r="N141" s="29">
        <f>금월!N141-전월!N141</f>
        <v>0</v>
      </c>
      <c r="O141" s="29">
        <f>금월!O141-전월!O141</f>
        <v>0</v>
      </c>
      <c r="P141" s="29">
        <f>금월!P141-전월!P141</f>
        <v>0</v>
      </c>
      <c r="Q141" s="29">
        <f>금월!Q141-전월!Q141</f>
        <v>0</v>
      </c>
      <c r="R141" s="29">
        <f>금월!R141-전월!R141</f>
        <v>0</v>
      </c>
      <c r="S141" s="29">
        <f>금월!S141-전월!S141</f>
        <v>0</v>
      </c>
      <c r="T141" s="29">
        <f>금월!T141-전월!T141</f>
        <v>0</v>
      </c>
      <c r="U141" s="29">
        <f>금월!U141-전월!U141</f>
        <v>0</v>
      </c>
      <c r="V141" s="29">
        <f>금월!V141-전월!V141</f>
        <v>0</v>
      </c>
      <c r="W141" s="29">
        <f>금월!W141-전월!W141</f>
        <v>0</v>
      </c>
      <c r="X141" s="29">
        <f>금월!X141-전월!X141</f>
        <v>0</v>
      </c>
      <c r="Y141" s="29">
        <f>금월!Y141-전월!Y141</f>
        <v>0</v>
      </c>
      <c r="Z141" s="29">
        <f>금월!Z141-전월!Z141</f>
        <v>0</v>
      </c>
      <c r="AA141" s="29">
        <f>금월!AA141-전월!AA141</f>
        <v>0</v>
      </c>
      <c r="AB141" s="29">
        <f>금월!AB141-전월!AB141</f>
        <v>0</v>
      </c>
      <c r="AC141" s="29">
        <f>금월!AC141-전월!AC141</f>
        <v>0</v>
      </c>
      <c r="AD141" s="29">
        <f>금월!AD141-전월!AD141</f>
        <v>0</v>
      </c>
      <c r="AE141" s="29">
        <f>금월!AE141-전월!AE141</f>
        <v>0</v>
      </c>
      <c r="AF141" s="29">
        <f>금월!AF141-전월!AF141</f>
        <v>0</v>
      </c>
      <c r="AG141" s="29">
        <f>금월!AG141-전월!AG141</f>
        <v>0</v>
      </c>
      <c r="AH141" s="29">
        <f>금월!AH141-전월!AH141</f>
        <v>0</v>
      </c>
      <c r="AI141" s="29">
        <f>금월!AI141-전월!AI141</f>
        <v>0</v>
      </c>
      <c r="AJ141" s="29">
        <f>금월!AJ141-전월!AJ141</f>
        <v>0</v>
      </c>
      <c r="AK141" s="29">
        <f>금월!AK141-전월!AK141</f>
        <v>0</v>
      </c>
      <c r="AL141" s="29">
        <f>금월!AL141-전월!AL141</f>
        <v>0</v>
      </c>
      <c r="AM141" s="29">
        <f>금월!AM141-전월!AM141</f>
        <v>0</v>
      </c>
      <c r="AN141" s="29">
        <f>금월!AN141-전월!AN141</f>
        <v>0</v>
      </c>
      <c r="AO141" s="29">
        <f>금월!AO141-전월!AO141</f>
        <v>0</v>
      </c>
      <c r="AP141" s="29">
        <f>금월!AP141-전월!AP141</f>
        <v>0</v>
      </c>
      <c r="AQ141" s="29">
        <f>금월!AQ141-전월!AQ141</f>
        <v>0</v>
      </c>
      <c r="AR141" s="29">
        <f>금월!AR141-전월!AR141</f>
        <v>0</v>
      </c>
    </row>
    <row r="142" spans="1:44">
      <c r="A142" s="185"/>
      <c r="B142" s="189"/>
      <c r="C142" s="69" t="s">
        <v>267</v>
      </c>
      <c r="D142" s="23"/>
      <c r="E142" s="83">
        <f t="shared" si="21"/>
        <v>0</v>
      </c>
      <c r="F142" s="29">
        <f>금월!F142-전월!F142</f>
        <v>0</v>
      </c>
      <c r="G142" s="29">
        <f>금월!G142-전월!G142</f>
        <v>0</v>
      </c>
      <c r="H142" s="29">
        <f>금월!H142-전월!H142</f>
        <v>0</v>
      </c>
      <c r="I142" s="29">
        <f>금월!I142-전월!I142</f>
        <v>0</v>
      </c>
      <c r="J142" s="29">
        <f>금월!J142-전월!J142</f>
        <v>0</v>
      </c>
      <c r="K142" s="29">
        <f>금월!K142-전월!K142</f>
        <v>0</v>
      </c>
      <c r="L142" s="29">
        <f>금월!L142-전월!L142</f>
        <v>0</v>
      </c>
      <c r="M142" s="29">
        <f>금월!M142-전월!M142</f>
        <v>0</v>
      </c>
      <c r="N142" s="29">
        <f>금월!N142-전월!N142</f>
        <v>0</v>
      </c>
      <c r="O142" s="29">
        <f>금월!O142-전월!O142</f>
        <v>0</v>
      </c>
      <c r="P142" s="29">
        <f>금월!P142-전월!P142</f>
        <v>0</v>
      </c>
      <c r="Q142" s="29">
        <f>금월!Q142-전월!Q142</f>
        <v>0</v>
      </c>
      <c r="R142" s="29">
        <f>금월!R142-전월!R142</f>
        <v>0</v>
      </c>
      <c r="S142" s="29">
        <f>금월!S142-전월!S142</f>
        <v>0</v>
      </c>
      <c r="T142" s="29">
        <f>금월!T142-전월!T142</f>
        <v>0</v>
      </c>
      <c r="U142" s="29">
        <f>금월!U142-전월!U142</f>
        <v>0</v>
      </c>
      <c r="V142" s="29">
        <f>금월!V142-전월!V142</f>
        <v>0</v>
      </c>
      <c r="W142" s="29">
        <f>금월!W142-전월!W142</f>
        <v>0</v>
      </c>
      <c r="X142" s="29">
        <f>금월!X142-전월!X142</f>
        <v>0</v>
      </c>
      <c r="Y142" s="29">
        <f>금월!Y142-전월!Y142</f>
        <v>0</v>
      </c>
      <c r="Z142" s="29">
        <f>금월!Z142-전월!Z142</f>
        <v>0</v>
      </c>
      <c r="AA142" s="29">
        <f>금월!AA142-전월!AA142</f>
        <v>0</v>
      </c>
      <c r="AB142" s="29">
        <f>금월!AB142-전월!AB142</f>
        <v>0</v>
      </c>
      <c r="AC142" s="29">
        <f>금월!AC142-전월!AC142</f>
        <v>0</v>
      </c>
      <c r="AD142" s="29">
        <f>금월!AD142-전월!AD142</f>
        <v>0</v>
      </c>
      <c r="AE142" s="29">
        <f>금월!AE142-전월!AE142</f>
        <v>0</v>
      </c>
      <c r="AF142" s="29">
        <f>금월!AF142-전월!AF142</f>
        <v>0</v>
      </c>
      <c r="AG142" s="29">
        <f>금월!AG142-전월!AG142</f>
        <v>0</v>
      </c>
      <c r="AH142" s="29">
        <f>금월!AH142-전월!AH142</f>
        <v>0</v>
      </c>
      <c r="AI142" s="29">
        <f>금월!AI142-전월!AI142</f>
        <v>0</v>
      </c>
      <c r="AJ142" s="29">
        <f>금월!AJ142-전월!AJ142</f>
        <v>0</v>
      </c>
      <c r="AK142" s="29">
        <f>금월!AK142-전월!AK142</f>
        <v>0</v>
      </c>
      <c r="AL142" s="29">
        <f>금월!AL142-전월!AL142</f>
        <v>0</v>
      </c>
      <c r="AM142" s="29">
        <f>금월!AM142-전월!AM142</f>
        <v>0</v>
      </c>
      <c r="AN142" s="29">
        <f>금월!AN142-전월!AN142</f>
        <v>0</v>
      </c>
      <c r="AO142" s="29">
        <f>금월!AO142-전월!AO142</f>
        <v>0</v>
      </c>
      <c r="AP142" s="29">
        <f>금월!AP142-전월!AP142</f>
        <v>0</v>
      </c>
      <c r="AQ142" s="29">
        <f>금월!AQ142-전월!AQ142</f>
        <v>0</v>
      </c>
      <c r="AR142" s="29">
        <f>금월!AR142-전월!AR142</f>
        <v>0</v>
      </c>
    </row>
    <row r="143" spans="1:44">
      <c r="A143" s="185"/>
      <c r="B143" s="189"/>
      <c r="C143" s="69" t="s">
        <v>227</v>
      </c>
      <c r="D143" s="23"/>
      <c r="E143" s="83">
        <f t="shared" si="21"/>
        <v>0</v>
      </c>
      <c r="F143" s="29">
        <f>금월!F143-전월!F143</f>
        <v>0</v>
      </c>
      <c r="G143" s="29">
        <f>금월!G143-전월!G143</f>
        <v>0</v>
      </c>
      <c r="H143" s="29">
        <f>금월!H143-전월!H143</f>
        <v>0</v>
      </c>
      <c r="I143" s="29">
        <f>금월!I143-전월!I143</f>
        <v>0</v>
      </c>
      <c r="J143" s="29">
        <f>금월!J143-전월!J143</f>
        <v>0</v>
      </c>
      <c r="K143" s="29">
        <f>금월!K143-전월!K143</f>
        <v>0</v>
      </c>
      <c r="L143" s="29">
        <f>금월!L143-전월!L143</f>
        <v>0</v>
      </c>
      <c r="M143" s="29">
        <f>금월!M143-전월!M143</f>
        <v>0</v>
      </c>
      <c r="N143" s="29">
        <f>금월!N143-전월!N143</f>
        <v>0</v>
      </c>
      <c r="O143" s="29">
        <f>금월!O143-전월!O143</f>
        <v>0</v>
      </c>
      <c r="P143" s="29">
        <f>금월!P143-전월!P143</f>
        <v>0</v>
      </c>
      <c r="Q143" s="29">
        <f>금월!Q143-전월!Q143</f>
        <v>0</v>
      </c>
      <c r="R143" s="29">
        <f>금월!R143-전월!R143</f>
        <v>0</v>
      </c>
      <c r="S143" s="29">
        <f>금월!S143-전월!S143</f>
        <v>0</v>
      </c>
      <c r="T143" s="29">
        <f>금월!T143-전월!T143</f>
        <v>0</v>
      </c>
      <c r="U143" s="29">
        <f>금월!U143-전월!U143</f>
        <v>0</v>
      </c>
      <c r="V143" s="29">
        <f>금월!V143-전월!V143</f>
        <v>0</v>
      </c>
      <c r="W143" s="29">
        <f>금월!W143-전월!W143</f>
        <v>0</v>
      </c>
      <c r="X143" s="29">
        <f>금월!X143-전월!X143</f>
        <v>0</v>
      </c>
      <c r="Y143" s="29">
        <f>금월!Y143-전월!Y143</f>
        <v>0</v>
      </c>
      <c r="Z143" s="29">
        <f>금월!Z143-전월!Z143</f>
        <v>0</v>
      </c>
      <c r="AA143" s="29">
        <f>금월!AA143-전월!AA143</f>
        <v>0</v>
      </c>
      <c r="AB143" s="29">
        <f>금월!AB143-전월!AB143</f>
        <v>0</v>
      </c>
      <c r="AC143" s="29">
        <f>금월!AC143-전월!AC143</f>
        <v>0</v>
      </c>
      <c r="AD143" s="29">
        <f>금월!AD143-전월!AD143</f>
        <v>0</v>
      </c>
      <c r="AE143" s="29">
        <f>금월!AE143-전월!AE143</f>
        <v>0</v>
      </c>
      <c r="AF143" s="29">
        <f>금월!AF143-전월!AF143</f>
        <v>0</v>
      </c>
      <c r="AG143" s="29">
        <f>금월!AG143-전월!AG143</f>
        <v>0</v>
      </c>
      <c r="AH143" s="29">
        <f>금월!AH143-전월!AH143</f>
        <v>0</v>
      </c>
      <c r="AI143" s="29">
        <f>금월!AI143-전월!AI143</f>
        <v>0</v>
      </c>
      <c r="AJ143" s="29">
        <f>금월!AJ143-전월!AJ143</f>
        <v>0</v>
      </c>
      <c r="AK143" s="29">
        <f>금월!AK143-전월!AK143</f>
        <v>0</v>
      </c>
      <c r="AL143" s="29">
        <f>금월!AL143-전월!AL143</f>
        <v>0</v>
      </c>
      <c r="AM143" s="29">
        <f>금월!AM143-전월!AM143</f>
        <v>0</v>
      </c>
      <c r="AN143" s="29">
        <f>금월!AN143-전월!AN143</f>
        <v>0</v>
      </c>
      <c r="AO143" s="29">
        <f>금월!AO143-전월!AO143</f>
        <v>0</v>
      </c>
      <c r="AP143" s="29">
        <f>금월!AP143-전월!AP143</f>
        <v>0</v>
      </c>
      <c r="AQ143" s="29">
        <f>금월!AQ143-전월!AQ143</f>
        <v>0</v>
      </c>
      <c r="AR143" s="29">
        <f>금월!AR143-전월!AR143</f>
        <v>0</v>
      </c>
    </row>
    <row r="144" spans="1:44" s="19" customFormat="1">
      <c r="A144" s="185"/>
      <c r="B144" s="189"/>
      <c r="C144" s="66" t="s">
        <v>280</v>
      </c>
      <c r="D144" s="50"/>
      <c r="E144" s="83">
        <f t="shared" si="21"/>
        <v>0</v>
      </c>
      <c r="F144" s="29">
        <f>금월!F144-전월!F144</f>
        <v>0</v>
      </c>
      <c r="G144" s="29">
        <f>금월!G144-전월!G144</f>
        <v>0</v>
      </c>
      <c r="H144" s="29">
        <f>금월!H144-전월!H144</f>
        <v>0</v>
      </c>
      <c r="I144" s="29">
        <f>금월!I144-전월!I144</f>
        <v>0</v>
      </c>
      <c r="J144" s="29">
        <f>금월!J144-전월!J144</f>
        <v>0</v>
      </c>
      <c r="K144" s="29">
        <f>금월!K144-전월!K144</f>
        <v>0</v>
      </c>
      <c r="L144" s="29">
        <f>금월!L144-전월!L144</f>
        <v>0</v>
      </c>
      <c r="M144" s="29">
        <f>금월!M144-전월!M144</f>
        <v>0</v>
      </c>
      <c r="N144" s="29">
        <f>금월!N144-전월!N144</f>
        <v>0</v>
      </c>
      <c r="O144" s="29">
        <f>금월!O144-전월!O144</f>
        <v>0</v>
      </c>
      <c r="P144" s="29">
        <f>금월!P144-전월!P144</f>
        <v>0</v>
      </c>
      <c r="Q144" s="29">
        <f>금월!Q144-전월!Q144</f>
        <v>0</v>
      </c>
      <c r="R144" s="29">
        <f>금월!R144-전월!R144</f>
        <v>0</v>
      </c>
      <c r="S144" s="29">
        <f>금월!S144-전월!S144</f>
        <v>0</v>
      </c>
      <c r="T144" s="29">
        <f>금월!T144-전월!T144</f>
        <v>0</v>
      </c>
      <c r="U144" s="29">
        <f>금월!U144-전월!U144</f>
        <v>0</v>
      </c>
      <c r="V144" s="29">
        <f>금월!V144-전월!V144</f>
        <v>0</v>
      </c>
      <c r="W144" s="29">
        <f>금월!W144-전월!W144</f>
        <v>0</v>
      </c>
      <c r="X144" s="29">
        <f>금월!X144-전월!X144</f>
        <v>0</v>
      </c>
      <c r="Y144" s="29">
        <f>금월!Y144-전월!Y144</f>
        <v>0</v>
      </c>
      <c r="Z144" s="29">
        <f>금월!Z144-전월!Z144</f>
        <v>0</v>
      </c>
      <c r="AA144" s="29">
        <f>금월!AA144-전월!AA144</f>
        <v>0</v>
      </c>
      <c r="AB144" s="29">
        <f>금월!AB144-전월!AB144</f>
        <v>0</v>
      </c>
      <c r="AC144" s="29">
        <f>금월!AC144-전월!AC144</f>
        <v>0</v>
      </c>
      <c r="AD144" s="29">
        <f>금월!AD144-전월!AD144</f>
        <v>0</v>
      </c>
      <c r="AE144" s="29">
        <f>금월!AE144-전월!AE144</f>
        <v>0</v>
      </c>
      <c r="AF144" s="29">
        <f>금월!AF144-전월!AF144</f>
        <v>0</v>
      </c>
      <c r="AG144" s="29">
        <f>금월!AG144-전월!AG144</f>
        <v>0</v>
      </c>
      <c r="AH144" s="29">
        <f>금월!AH144-전월!AH144</f>
        <v>0</v>
      </c>
      <c r="AI144" s="29">
        <f>금월!AI144-전월!AI144</f>
        <v>0</v>
      </c>
      <c r="AJ144" s="29">
        <f>금월!AJ144-전월!AJ144</f>
        <v>0</v>
      </c>
      <c r="AK144" s="29">
        <f>금월!AK144-전월!AK144</f>
        <v>0</v>
      </c>
      <c r="AL144" s="29">
        <f>금월!AL144-전월!AL144</f>
        <v>0</v>
      </c>
      <c r="AM144" s="29">
        <f>금월!AM144-전월!AM144</f>
        <v>0</v>
      </c>
      <c r="AN144" s="29">
        <f>금월!AN144-전월!AN144</f>
        <v>0</v>
      </c>
      <c r="AO144" s="29">
        <f>금월!AO144-전월!AO144</f>
        <v>0</v>
      </c>
      <c r="AP144" s="29">
        <f>금월!AP144-전월!AP144</f>
        <v>0</v>
      </c>
      <c r="AQ144" s="29">
        <f>금월!AQ144-전월!AQ144</f>
        <v>0</v>
      </c>
      <c r="AR144" s="29">
        <f>금월!AR144-전월!AR144</f>
        <v>0</v>
      </c>
    </row>
    <row r="145" spans="1:44" ht="17.25" thickBot="1">
      <c r="A145" s="186"/>
      <c r="B145" s="190"/>
      <c r="C145" s="66" t="s">
        <v>279</v>
      </c>
      <c r="D145" s="50"/>
      <c r="E145" s="84">
        <f t="shared" si="21"/>
        <v>0</v>
      </c>
      <c r="F145" s="29">
        <f>금월!F145-전월!F145</f>
        <v>0</v>
      </c>
      <c r="G145" s="29">
        <f>금월!G145-전월!G145</f>
        <v>0</v>
      </c>
      <c r="H145" s="29">
        <f>금월!H145-전월!H145</f>
        <v>0</v>
      </c>
      <c r="I145" s="29">
        <f>금월!I145-전월!I145</f>
        <v>0</v>
      </c>
      <c r="J145" s="29">
        <f>금월!J145-전월!J145</f>
        <v>0</v>
      </c>
      <c r="K145" s="29">
        <f>금월!K145-전월!K145</f>
        <v>0</v>
      </c>
      <c r="L145" s="29">
        <f>금월!L145-전월!L145</f>
        <v>0</v>
      </c>
      <c r="M145" s="29">
        <f>금월!M145-전월!M145</f>
        <v>0</v>
      </c>
      <c r="N145" s="29">
        <f>금월!N145-전월!N145</f>
        <v>0</v>
      </c>
      <c r="O145" s="29">
        <f>금월!O145-전월!O145</f>
        <v>0</v>
      </c>
      <c r="P145" s="29">
        <f>금월!P145-전월!P145</f>
        <v>0</v>
      </c>
      <c r="Q145" s="29">
        <f>금월!Q145-전월!Q145</f>
        <v>0</v>
      </c>
      <c r="R145" s="29">
        <f>금월!R145-전월!R145</f>
        <v>0</v>
      </c>
      <c r="S145" s="29">
        <f>금월!S145-전월!S145</f>
        <v>0</v>
      </c>
      <c r="T145" s="29">
        <f>금월!T145-전월!T145</f>
        <v>0</v>
      </c>
      <c r="U145" s="29">
        <f>금월!U145-전월!U145</f>
        <v>0</v>
      </c>
      <c r="V145" s="29">
        <f>금월!V145-전월!V145</f>
        <v>0</v>
      </c>
      <c r="W145" s="29">
        <f>금월!W145-전월!W145</f>
        <v>0</v>
      </c>
      <c r="X145" s="29">
        <f>금월!X145-전월!X145</f>
        <v>0</v>
      </c>
      <c r="Y145" s="29">
        <f>금월!Y145-전월!Y145</f>
        <v>0</v>
      </c>
      <c r="Z145" s="29">
        <f>금월!Z145-전월!Z145</f>
        <v>0</v>
      </c>
      <c r="AA145" s="29">
        <f>금월!AA145-전월!AA145</f>
        <v>0</v>
      </c>
      <c r="AB145" s="29">
        <f>금월!AB145-전월!AB145</f>
        <v>0</v>
      </c>
      <c r="AC145" s="29">
        <f>금월!AC145-전월!AC145</f>
        <v>0</v>
      </c>
      <c r="AD145" s="29">
        <f>금월!AD145-전월!AD145</f>
        <v>0</v>
      </c>
      <c r="AE145" s="29">
        <f>금월!AE145-전월!AE145</f>
        <v>0</v>
      </c>
      <c r="AF145" s="29">
        <f>금월!AF145-전월!AF145</f>
        <v>0</v>
      </c>
      <c r="AG145" s="29">
        <f>금월!AG145-전월!AG145</f>
        <v>0</v>
      </c>
      <c r="AH145" s="29">
        <f>금월!AH145-전월!AH145</f>
        <v>0</v>
      </c>
      <c r="AI145" s="29">
        <f>금월!AI145-전월!AI145</f>
        <v>0</v>
      </c>
      <c r="AJ145" s="29">
        <f>금월!AJ145-전월!AJ145</f>
        <v>0</v>
      </c>
      <c r="AK145" s="29">
        <f>금월!AK145-전월!AK145</f>
        <v>0</v>
      </c>
      <c r="AL145" s="29">
        <f>금월!AL145-전월!AL145</f>
        <v>0</v>
      </c>
      <c r="AM145" s="29">
        <f>금월!AM145-전월!AM145</f>
        <v>0</v>
      </c>
      <c r="AN145" s="29">
        <f>금월!AN145-전월!AN145</f>
        <v>0</v>
      </c>
      <c r="AO145" s="29">
        <f>금월!AO145-전월!AO145</f>
        <v>0</v>
      </c>
      <c r="AP145" s="29">
        <f>금월!AP145-전월!AP145</f>
        <v>0</v>
      </c>
      <c r="AQ145" s="29">
        <f>금월!AQ145-전월!AQ145</f>
        <v>0</v>
      </c>
      <c r="AR145" s="29">
        <f>금월!AR145-전월!AR145</f>
        <v>0</v>
      </c>
    </row>
    <row r="146" spans="1:44" ht="17.25" thickBot="1">
      <c r="A146" s="149"/>
      <c r="B146" s="150"/>
      <c r="C146" s="150">
        <f>IF(E146=D146,1)</f>
        <v>1</v>
      </c>
      <c r="D146" s="151">
        <f>SUM(E115:E145)</f>
        <v>744</v>
      </c>
      <c r="E146" s="164">
        <f>SUM(F146:AR146)</f>
        <v>744</v>
      </c>
      <c r="F146" s="152">
        <f>SUM(F115:F145)</f>
        <v>0</v>
      </c>
      <c r="G146" s="153">
        <f t="shared" ref="G146:AR146" si="22">SUM(G115:G145)</f>
        <v>86</v>
      </c>
      <c r="H146" s="153">
        <f t="shared" si="22"/>
        <v>335</v>
      </c>
      <c r="I146" s="153">
        <f t="shared" si="22"/>
        <v>26</v>
      </c>
      <c r="J146" s="153">
        <f t="shared" si="22"/>
        <v>11</v>
      </c>
      <c r="K146" s="153">
        <f t="shared" si="22"/>
        <v>0</v>
      </c>
      <c r="L146" s="153">
        <f t="shared" si="22"/>
        <v>41</v>
      </c>
      <c r="M146" s="153">
        <f t="shared" si="22"/>
        <v>20</v>
      </c>
      <c r="N146" s="153">
        <f t="shared" si="22"/>
        <v>16</v>
      </c>
      <c r="O146" s="153">
        <f t="shared" si="22"/>
        <v>64</v>
      </c>
      <c r="P146" s="153">
        <f t="shared" si="22"/>
        <v>26</v>
      </c>
      <c r="Q146" s="153">
        <f t="shared" si="22"/>
        <v>0</v>
      </c>
      <c r="R146" s="153">
        <f t="shared" si="22"/>
        <v>156</v>
      </c>
      <c r="S146" s="153">
        <f t="shared" si="22"/>
        <v>2</v>
      </c>
      <c r="T146" s="153">
        <f t="shared" si="22"/>
        <v>0</v>
      </c>
      <c r="U146" s="153">
        <f t="shared" si="22"/>
        <v>0</v>
      </c>
      <c r="V146" s="153">
        <f t="shared" si="22"/>
        <v>3</v>
      </c>
      <c r="W146" s="153">
        <f t="shared" si="22"/>
        <v>0</v>
      </c>
      <c r="X146" s="153">
        <f t="shared" si="22"/>
        <v>10</v>
      </c>
      <c r="Y146" s="153">
        <f t="shared" si="22"/>
        <v>0</v>
      </c>
      <c r="Z146" s="153">
        <f t="shared" si="22"/>
        <v>0</v>
      </c>
      <c r="AA146" s="153">
        <f t="shared" si="22"/>
        <v>0</v>
      </c>
      <c r="AB146" s="153">
        <f t="shared" si="22"/>
        <v>0</v>
      </c>
      <c r="AC146" s="153">
        <f t="shared" si="22"/>
        <v>0</v>
      </c>
      <c r="AD146" s="153">
        <f t="shared" si="22"/>
        <v>1</v>
      </c>
      <c r="AE146" s="153">
        <f t="shared" si="22"/>
        <v>0</v>
      </c>
      <c r="AF146" s="153">
        <f t="shared" si="22"/>
        <v>0</v>
      </c>
      <c r="AG146" s="153">
        <f t="shared" si="22"/>
        <v>0</v>
      </c>
      <c r="AH146" s="153">
        <f t="shared" si="22"/>
        <v>0</v>
      </c>
      <c r="AI146" s="153">
        <f t="shared" si="22"/>
        <v>0</v>
      </c>
      <c r="AJ146" s="153">
        <f t="shared" si="22"/>
        <v>-1</v>
      </c>
      <c r="AK146" s="153">
        <f t="shared" si="22"/>
        <v>0</v>
      </c>
      <c r="AL146" s="153">
        <f t="shared" si="22"/>
        <v>8</v>
      </c>
      <c r="AM146" s="153">
        <f t="shared" si="22"/>
        <v>0</v>
      </c>
      <c r="AN146" s="153">
        <f t="shared" si="22"/>
        <v>0</v>
      </c>
      <c r="AO146" s="153">
        <f t="shared" si="22"/>
        <v>0</v>
      </c>
      <c r="AP146" s="153">
        <f t="shared" si="22"/>
        <v>0</v>
      </c>
      <c r="AQ146" s="153">
        <f t="shared" si="22"/>
        <v>0</v>
      </c>
      <c r="AR146" s="151">
        <f t="shared" si="22"/>
        <v>-60</v>
      </c>
    </row>
  </sheetData>
  <mergeCells count="40">
    <mergeCell ref="B24:B26"/>
    <mergeCell ref="A33:A35"/>
    <mergeCell ref="A37:A46"/>
    <mergeCell ref="B41:B44"/>
    <mergeCell ref="B134:B138"/>
    <mergeCell ref="B139:B140"/>
    <mergeCell ref="B141:B145"/>
    <mergeCell ref="A103:A113"/>
    <mergeCell ref="B104:B105"/>
    <mergeCell ref="B106:B108"/>
    <mergeCell ref="B109:B110"/>
    <mergeCell ref="B111:B113"/>
    <mergeCell ref="A115:A145"/>
    <mergeCell ref="B115:B128"/>
    <mergeCell ref="C117:C122"/>
    <mergeCell ref="C123:C124"/>
    <mergeCell ref="C125:C128"/>
    <mergeCell ref="B129:B133"/>
    <mergeCell ref="A1:A2"/>
    <mergeCell ref="B1:D2"/>
    <mergeCell ref="A3:A6"/>
    <mergeCell ref="A8:A22"/>
    <mergeCell ref="B17:B21"/>
    <mergeCell ref="B57:B60"/>
    <mergeCell ref="A67:A84"/>
    <mergeCell ref="B67:B68"/>
    <mergeCell ref="B74:B75"/>
    <mergeCell ref="B76:B77"/>
    <mergeCell ref="B78:B79"/>
    <mergeCell ref="A24:A31"/>
    <mergeCell ref="C72:C73"/>
    <mergeCell ref="A93:A101"/>
    <mergeCell ref="B96:B97"/>
    <mergeCell ref="B80:B84"/>
    <mergeCell ref="A48:A65"/>
    <mergeCell ref="B48:B56"/>
    <mergeCell ref="A86:A91"/>
    <mergeCell ref="B88:B89"/>
    <mergeCell ref="B90:B91"/>
    <mergeCell ref="B69:B7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0" workbookViewId="0">
      <selection activeCell="H55" sqref="H55"/>
    </sheetView>
  </sheetViews>
  <sheetFormatPr defaultRowHeight="16.5"/>
  <cols>
    <col min="1" max="1" width="20.875" customWidth="1"/>
    <col min="2" max="2" width="15.375" bestFit="1" customWidth="1"/>
    <col min="4" max="4" width="20.75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4" t="s">
        <v>28</v>
      </c>
      <c r="B1" s="14" t="s">
        <v>86</v>
      </c>
      <c r="D1" s="14" t="s">
        <v>28</v>
      </c>
      <c r="E1" s="14" t="s">
        <v>87</v>
      </c>
      <c r="G1" s="1"/>
      <c r="H1" s="1"/>
      <c r="I1" s="17"/>
    </row>
    <row r="2" spans="1:10">
      <c r="A2" s="12" t="s">
        <v>14</v>
      </c>
      <c r="B2" s="12">
        <f>'메뉴별 기관수집량(3월31일 기준)'!B3</f>
        <v>1940</v>
      </c>
      <c r="D2" s="12" t="s">
        <v>14</v>
      </c>
      <c r="E2" s="12">
        <f>'메뉴별 기관수집량(월간)'!B3</f>
        <v>7</v>
      </c>
      <c r="H2" s="17"/>
      <c r="I2" s="17"/>
      <c r="J2" s="17"/>
    </row>
    <row r="3" spans="1:10">
      <c r="A3" s="13" t="s">
        <v>2</v>
      </c>
      <c r="B3" s="13">
        <f>'메뉴별 기관수집량(3월31일 기준)'!B4</f>
        <v>42519</v>
      </c>
      <c r="D3" s="13" t="s">
        <v>2</v>
      </c>
      <c r="E3" s="13">
        <f>'메뉴별 기관수집량(월간)'!B4</f>
        <v>112</v>
      </c>
      <c r="F3" s="1"/>
      <c r="G3" s="1"/>
      <c r="H3" s="17"/>
      <c r="I3" s="17"/>
      <c r="J3" s="17"/>
    </row>
    <row r="4" spans="1:10">
      <c r="A4" s="12" t="s">
        <v>0</v>
      </c>
      <c r="B4" s="12">
        <f>'메뉴별 기관수집량(3월31일 기준)'!B5</f>
        <v>70577</v>
      </c>
      <c r="D4" s="12" t="s">
        <v>0</v>
      </c>
      <c r="E4" s="12">
        <f>'메뉴별 기관수집량(월간)'!B5</f>
        <v>626</v>
      </c>
      <c r="F4" s="1"/>
      <c r="G4" s="1"/>
      <c r="H4" s="17"/>
      <c r="I4" s="17"/>
      <c r="J4" s="17"/>
    </row>
    <row r="5" spans="1:10">
      <c r="A5" s="13" t="s">
        <v>3</v>
      </c>
      <c r="B5" s="13">
        <f>'메뉴별 기관수집량(3월31일 기준)'!B6</f>
        <v>7178</v>
      </c>
      <c r="D5" s="13" t="s">
        <v>3</v>
      </c>
      <c r="E5" s="13">
        <f>'메뉴별 기관수집량(월간)'!B6</f>
        <v>28</v>
      </c>
      <c r="F5" s="1"/>
      <c r="G5" s="1"/>
      <c r="H5" s="17"/>
      <c r="I5" s="17"/>
      <c r="J5" s="17"/>
    </row>
    <row r="6" spans="1:10">
      <c r="A6" s="12" t="s">
        <v>4</v>
      </c>
      <c r="B6" s="12">
        <f>'메뉴별 기관수집량(3월31일 기준)'!B7</f>
        <v>2955</v>
      </c>
      <c r="D6" s="12" t="s">
        <v>4</v>
      </c>
      <c r="E6" s="12">
        <f>'메뉴별 기관수집량(월간)'!B7</f>
        <v>13</v>
      </c>
      <c r="F6" s="1"/>
      <c r="G6" s="1"/>
      <c r="H6" s="17"/>
      <c r="I6" s="17"/>
      <c r="J6" s="17"/>
    </row>
    <row r="7" spans="1:10">
      <c r="A7" s="13" t="s">
        <v>15</v>
      </c>
      <c r="B7" s="13">
        <f>'메뉴별 기관수집량(3월31일 기준)'!B8</f>
        <v>4660</v>
      </c>
      <c r="D7" s="13" t="s">
        <v>15</v>
      </c>
      <c r="E7" s="13">
        <f>'메뉴별 기관수집량(월간)'!B8</f>
        <v>0</v>
      </c>
      <c r="F7" s="1"/>
      <c r="G7" s="1"/>
      <c r="H7" s="17"/>
      <c r="I7" s="17"/>
      <c r="J7" s="17"/>
    </row>
    <row r="8" spans="1:10">
      <c r="A8" s="12" t="s">
        <v>16</v>
      </c>
      <c r="B8" s="12">
        <f>'메뉴별 기관수집량(3월31일 기준)'!B9</f>
        <v>6492</v>
      </c>
      <c r="D8" s="12" t="s">
        <v>16</v>
      </c>
      <c r="E8" s="12">
        <f>'메뉴별 기관수집량(월간)'!B9</f>
        <v>44</v>
      </c>
      <c r="F8" s="1"/>
      <c r="G8" s="1"/>
      <c r="H8" s="17"/>
      <c r="I8" s="17"/>
      <c r="J8" s="17"/>
    </row>
    <row r="9" spans="1:10">
      <c r="A9" s="13" t="s">
        <v>5</v>
      </c>
      <c r="B9" s="13">
        <f>'메뉴별 기관수집량(3월31일 기준)'!B10</f>
        <v>2111</v>
      </c>
      <c r="D9" s="13" t="s">
        <v>5</v>
      </c>
      <c r="E9" s="13">
        <f>'메뉴별 기관수집량(월간)'!B10</f>
        <v>36</v>
      </c>
      <c r="F9" s="1"/>
      <c r="G9" s="1"/>
      <c r="H9" s="17"/>
      <c r="I9" s="17"/>
      <c r="J9" s="17"/>
    </row>
    <row r="10" spans="1:10">
      <c r="A10" s="12" t="s">
        <v>6</v>
      </c>
      <c r="B10" s="12">
        <f>'메뉴별 기관수집량(3월31일 기준)'!B11</f>
        <v>4820</v>
      </c>
      <c r="D10" s="12" t="s">
        <v>6</v>
      </c>
      <c r="E10" s="12">
        <f>'메뉴별 기관수집량(월간)'!B11</f>
        <v>25</v>
      </c>
      <c r="F10" s="1"/>
      <c r="G10" s="1"/>
      <c r="H10" s="17"/>
      <c r="I10" s="17"/>
      <c r="J10" s="17"/>
    </row>
    <row r="11" spans="1:10">
      <c r="A11" s="13" t="s">
        <v>7</v>
      </c>
      <c r="B11" s="13">
        <f>'메뉴별 기관수집량(3월31일 기준)'!B12</f>
        <v>11065</v>
      </c>
      <c r="D11" s="13" t="s">
        <v>7</v>
      </c>
      <c r="E11" s="13">
        <f>'메뉴별 기관수집량(월간)'!B12</f>
        <v>88</v>
      </c>
      <c r="F11" s="1"/>
      <c r="G11" s="1"/>
      <c r="H11" s="17"/>
      <c r="I11" s="17"/>
      <c r="J11" s="17"/>
    </row>
    <row r="12" spans="1:10">
      <c r="A12" s="12" t="s">
        <v>17</v>
      </c>
      <c r="B12" s="12">
        <f>'메뉴별 기관수집량(3월31일 기준)'!B13</f>
        <v>5007</v>
      </c>
      <c r="D12" s="12" t="s">
        <v>17</v>
      </c>
      <c r="E12" s="12">
        <f>'메뉴별 기관수집량(월간)'!B13</f>
        <v>-21</v>
      </c>
      <c r="F12" s="1"/>
      <c r="G12" s="1"/>
      <c r="H12" s="17"/>
      <c r="I12" s="17"/>
      <c r="J12" s="17"/>
    </row>
    <row r="13" spans="1:10">
      <c r="A13" s="13" t="s">
        <v>1</v>
      </c>
      <c r="B13" s="13">
        <f>'메뉴별 기관수집량(3월31일 기준)'!B14</f>
        <v>2823</v>
      </c>
      <c r="D13" s="13" t="s">
        <v>1</v>
      </c>
      <c r="E13" s="13">
        <f>'메뉴별 기관수집량(월간)'!B14</f>
        <v>0</v>
      </c>
      <c r="F13" s="1"/>
      <c r="G13" s="1"/>
      <c r="H13" s="17"/>
      <c r="I13" s="17"/>
      <c r="J13" s="17"/>
    </row>
    <row r="14" spans="1:10">
      <c r="A14" s="12" t="s">
        <v>46</v>
      </c>
      <c r="B14" s="12">
        <f>'메뉴별 기관수집량(3월31일 기준)'!B15</f>
        <v>23377</v>
      </c>
      <c r="D14" s="12" t="s">
        <v>88</v>
      </c>
      <c r="E14" s="12">
        <f>'메뉴별 기관수집량(월간)'!B15</f>
        <v>160</v>
      </c>
      <c r="F14" s="1"/>
      <c r="G14" s="1"/>
      <c r="H14" s="17"/>
      <c r="I14" s="17"/>
      <c r="J14" s="17"/>
    </row>
    <row r="15" spans="1:10">
      <c r="A15" s="13" t="s">
        <v>47</v>
      </c>
      <c r="B15" s="13">
        <f>'메뉴별 기관수집량(3월31일 기준)'!B16</f>
        <v>121</v>
      </c>
      <c r="D15" s="13" t="s">
        <v>89</v>
      </c>
      <c r="E15" s="13">
        <f>'메뉴별 기관수집량(월간)'!B16</f>
        <v>2</v>
      </c>
      <c r="F15" s="1"/>
      <c r="G15" s="1"/>
      <c r="H15" s="17"/>
      <c r="I15" s="17"/>
      <c r="J15" s="17"/>
    </row>
    <row r="16" spans="1:10" s="1" customFormat="1">
      <c r="A16" s="16" t="s">
        <v>19</v>
      </c>
      <c r="B16" s="16">
        <f>'메뉴별 기관수집량(3월31일 기준)'!B17</f>
        <v>667</v>
      </c>
      <c r="D16" s="16" t="s">
        <v>19</v>
      </c>
      <c r="E16" s="16">
        <f>'메뉴별 기관수집량(월간)'!B17</f>
        <v>0</v>
      </c>
      <c r="H16" s="17"/>
      <c r="I16" s="17"/>
      <c r="J16" s="17"/>
    </row>
    <row r="17" spans="1:10" s="1" customFormat="1">
      <c r="A17" s="13" t="s">
        <v>42</v>
      </c>
      <c r="B17" s="13">
        <f>'메뉴별 기관수집량(3월31일 기준)'!B18</f>
        <v>38</v>
      </c>
      <c r="D17" s="13" t="s">
        <v>42</v>
      </c>
      <c r="E17" s="13">
        <f>'메뉴별 기관수집량(월간)'!B18</f>
        <v>0</v>
      </c>
      <c r="H17" s="17"/>
      <c r="I17" s="17"/>
      <c r="J17" s="17"/>
    </row>
    <row r="18" spans="1:10" s="1" customFormat="1">
      <c r="A18" s="16" t="s">
        <v>43</v>
      </c>
      <c r="B18" s="16">
        <f>'메뉴별 기관수집량(3월31일 기준)'!B19</f>
        <v>366</v>
      </c>
      <c r="D18" s="16" t="s">
        <v>43</v>
      </c>
      <c r="E18" s="16">
        <f>'메뉴별 기관수집량(월간)'!B19</f>
        <v>3</v>
      </c>
      <c r="H18" s="17"/>
      <c r="I18" s="17"/>
      <c r="J18" s="17"/>
    </row>
    <row r="19" spans="1:10">
      <c r="A19" s="13" t="s">
        <v>44</v>
      </c>
      <c r="B19" s="13">
        <f>'메뉴별 기관수집량(3월31일 기준)'!B20</f>
        <v>28</v>
      </c>
      <c r="D19" s="13" t="s">
        <v>44</v>
      </c>
      <c r="E19" s="13">
        <f>'메뉴별 기관수집량(월간)'!B20</f>
        <v>0</v>
      </c>
      <c r="F19" s="1"/>
      <c r="G19" s="1"/>
      <c r="H19" s="17"/>
      <c r="I19" s="17"/>
      <c r="J19" s="17"/>
    </row>
    <row r="20" spans="1:10" s="1" customFormat="1">
      <c r="A20" s="16" t="s">
        <v>51</v>
      </c>
      <c r="B20" s="16">
        <f>'메뉴별 기관수집량(3월31일 기준)'!B21</f>
        <v>610</v>
      </c>
      <c r="D20" s="16" t="s">
        <v>51</v>
      </c>
      <c r="E20" s="16">
        <f>'메뉴별 기관수집량(월간)'!B21</f>
        <v>20</v>
      </c>
      <c r="H20" s="17"/>
      <c r="I20" s="17"/>
      <c r="J20" s="17"/>
    </row>
    <row r="21" spans="1:10" s="1" customFormat="1">
      <c r="A21" s="13" t="s">
        <v>52</v>
      </c>
      <c r="B21" s="13">
        <f>'메뉴별 기관수집량(3월31일 기준)'!B22</f>
        <v>59</v>
      </c>
      <c r="D21" s="13" t="s">
        <v>52</v>
      </c>
      <c r="E21" s="13">
        <f>'메뉴별 기관수집량(월간)'!B22</f>
        <v>1</v>
      </c>
      <c r="H21" s="17"/>
      <c r="I21" s="17"/>
      <c r="J21" s="17"/>
    </row>
    <row r="22" spans="1:10" s="1" customFormat="1">
      <c r="A22" s="16" t="s">
        <v>53</v>
      </c>
      <c r="B22" s="16">
        <f>'메뉴별 기관수집량(3월31일 기준)'!B23</f>
        <v>0</v>
      </c>
      <c r="D22" s="16" t="s">
        <v>53</v>
      </c>
      <c r="E22" s="16">
        <f>'메뉴별 기관수집량(월간)'!B23</f>
        <v>0</v>
      </c>
      <c r="H22" s="17"/>
      <c r="I22" s="17"/>
      <c r="J22" s="17"/>
    </row>
    <row r="23" spans="1:10" s="1" customFormat="1">
      <c r="A23" s="13" t="s">
        <v>8</v>
      </c>
      <c r="B23" s="13">
        <f>'메뉴별 기관수집량(3월31일 기준)'!B24</f>
        <v>1740</v>
      </c>
      <c r="D23" s="13" t="s">
        <v>8</v>
      </c>
      <c r="E23" s="13">
        <f>'메뉴별 기관수집량(월간)'!B24</f>
        <v>10</v>
      </c>
      <c r="H23" s="17"/>
      <c r="I23" s="17"/>
      <c r="J23" s="17"/>
    </row>
    <row r="24" spans="1:10" s="1" customFormat="1">
      <c r="A24" s="16" t="s">
        <v>20</v>
      </c>
      <c r="B24" s="16">
        <f>'메뉴별 기관수집량(3월31일 기준)'!B25</f>
        <v>13513</v>
      </c>
      <c r="D24" s="16" t="s">
        <v>20</v>
      </c>
      <c r="E24" s="16">
        <f>'메뉴별 기관수집량(월간)'!B25</f>
        <v>1</v>
      </c>
      <c r="H24" s="17"/>
      <c r="I24" s="17"/>
      <c r="J24" s="17"/>
    </row>
    <row r="25" spans="1:10" s="1" customFormat="1">
      <c r="A25" s="13" t="s">
        <v>21</v>
      </c>
      <c r="B25" s="13">
        <f>'메뉴별 기관수집량(3월31일 기준)'!B26</f>
        <v>17289</v>
      </c>
      <c r="D25" s="13" t="s">
        <v>21</v>
      </c>
      <c r="E25" s="13">
        <f>'메뉴별 기관수집량(월간)'!B26</f>
        <v>7</v>
      </c>
      <c r="H25" s="17"/>
      <c r="I25" s="17"/>
      <c r="J25" s="17"/>
    </row>
    <row r="26" spans="1:10" s="1" customFormat="1">
      <c r="A26" s="16" t="s">
        <v>22</v>
      </c>
      <c r="B26" s="16">
        <f>'메뉴별 기관수집량(3월31일 기준)'!B27</f>
        <v>4665</v>
      </c>
      <c r="D26" s="16" t="s">
        <v>22</v>
      </c>
      <c r="E26" s="16">
        <f>'메뉴별 기관수집량(월간)'!B27</f>
        <v>15</v>
      </c>
      <c r="H26" s="17"/>
      <c r="I26" s="17"/>
      <c r="J26" s="17"/>
    </row>
    <row r="27" spans="1:10" s="1" customFormat="1">
      <c r="A27" s="13" t="s">
        <v>23</v>
      </c>
      <c r="B27" s="13">
        <f>'메뉴별 기관수집량(3월31일 기준)'!B28</f>
        <v>538</v>
      </c>
      <c r="D27" s="13" t="s">
        <v>23</v>
      </c>
      <c r="E27" s="13">
        <f>'메뉴별 기관수집량(월간)'!B28</f>
        <v>0</v>
      </c>
      <c r="H27" s="17"/>
      <c r="I27" s="17"/>
      <c r="J27" s="17"/>
    </row>
    <row r="28" spans="1:10" s="1" customFormat="1">
      <c r="A28" s="16" t="s">
        <v>49</v>
      </c>
      <c r="B28" s="16">
        <f>'메뉴별 기관수집량(3월31일 기준)'!B29</f>
        <v>5048</v>
      </c>
      <c r="D28" s="16" t="s">
        <v>90</v>
      </c>
      <c r="E28" s="16">
        <f>'메뉴별 기관수집량(월간)'!B29</f>
        <v>15</v>
      </c>
      <c r="H28" s="17"/>
      <c r="I28" s="17"/>
      <c r="J28" s="17"/>
    </row>
    <row r="29" spans="1:10" s="1" customFormat="1">
      <c r="A29" s="13" t="s">
        <v>30</v>
      </c>
      <c r="B29" s="13">
        <f>'메뉴별 기관수집량(3월31일 기준)'!B30</f>
        <v>390</v>
      </c>
      <c r="D29" s="13" t="s">
        <v>91</v>
      </c>
      <c r="E29" s="13">
        <f>'메뉴별 기관수집량(월간)'!B30</f>
        <v>1</v>
      </c>
      <c r="H29" s="17"/>
      <c r="I29" s="17"/>
      <c r="J29" s="17"/>
    </row>
    <row r="30" spans="1:10" s="1" customFormat="1">
      <c r="A30" s="16" t="s">
        <v>24</v>
      </c>
      <c r="B30" s="16">
        <f>'메뉴별 기관수집량(3월31일 기준)'!B31</f>
        <v>2374</v>
      </c>
      <c r="D30" s="16" t="s">
        <v>24</v>
      </c>
      <c r="E30" s="16">
        <f>'메뉴별 기관수집량(월간)'!B31</f>
        <v>0</v>
      </c>
      <c r="H30" s="17"/>
      <c r="I30" s="17"/>
      <c r="J30" s="17"/>
    </row>
    <row r="31" spans="1:10" s="1" customFormat="1">
      <c r="A31" s="13" t="s">
        <v>48</v>
      </c>
      <c r="B31" s="13">
        <f>'메뉴별 기관수집량(3월31일 기준)'!B32</f>
        <v>8693</v>
      </c>
      <c r="D31" s="13" t="s">
        <v>92</v>
      </c>
      <c r="E31" s="13">
        <f>'메뉴별 기관수집량(월간)'!B32</f>
        <v>35</v>
      </c>
      <c r="H31" s="17"/>
      <c r="I31" s="17"/>
      <c r="J31" s="17"/>
    </row>
    <row r="32" spans="1:10" s="1" customFormat="1">
      <c r="A32" s="16" t="s">
        <v>25</v>
      </c>
      <c r="B32" s="16">
        <f>'메뉴별 기관수집량(3월31일 기준)'!B33</f>
        <v>100</v>
      </c>
      <c r="D32" s="16" t="s">
        <v>25</v>
      </c>
      <c r="E32" s="16">
        <f>'메뉴별 기관수집량(월간)'!B33</f>
        <v>-1</v>
      </c>
      <c r="H32" s="17"/>
      <c r="I32" s="17"/>
      <c r="J32" s="17"/>
    </row>
    <row r="33" spans="1:10" s="1" customFormat="1">
      <c r="A33" s="13" t="s">
        <v>26</v>
      </c>
      <c r="B33" s="13">
        <f>'메뉴별 기관수집량(3월31일 기준)'!B34</f>
        <v>94</v>
      </c>
      <c r="D33" s="13" t="s">
        <v>26</v>
      </c>
      <c r="E33" s="13">
        <f>'메뉴별 기관수집량(월간)'!B34</f>
        <v>0</v>
      </c>
      <c r="H33" s="17"/>
      <c r="I33" s="17"/>
      <c r="J33" s="17"/>
    </row>
    <row r="34" spans="1:10" s="1" customFormat="1">
      <c r="A34" s="16" t="s">
        <v>39</v>
      </c>
      <c r="B34" s="16">
        <f>'메뉴별 기관수집량(3월31일 기준)'!B35</f>
        <v>4533</v>
      </c>
      <c r="D34" s="16" t="s">
        <v>93</v>
      </c>
      <c r="E34" s="16">
        <f>'메뉴별 기관수집량(월간)'!B35</f>
        <v>8</v>
      </c>
      <c r="H34" s="17"/>
      <c r="I34" s="17"/>
      <c r="J34" s="17"/>
    </row>
    <row r="35" spans="1:10" s="1" customFormat="1">
      <c r="A35" s="13" t="s">
        <v>40</v>
      </c>
      <c r="B35" s="13">
        <f>'메뉴별 기관수집량(3월31일 기준)'!B36</f>
        <v>909</v>
      </c>
      <c r="D35" s="13" t="s">
        <v>94</v>
      </c>
      <c r="E35" s="13">
        <f>'메뉴별 기관수집량(월간)'!B36</f>
        <v>5</v>
      </c>
      <c r="H35" s="17"/>
      <c r="I35" s="17"/>
      <c r="J35" s="17"/>
    </row>
    <row r="36" spans="1:10" s="1" customFormat="1">
      <c r="A36" s="16" t="s">
        <v>31</v>
      </c>
      <c r="B36" s="16">
        <f>'메뉴별 기관수집량(3월31일 기준)'!B37</f>
        <v>2503</v>
      </c>
      <c r="D36" s="16" t="s">
        <v>95</v>
      </c>
      <c r="E36" s="16">
        <f>'메뉴별 기관수집량(월간)'!B37</f>
        <v>0</v>
      </c>
      <c r="H36" s="17"/>
      <c r="I36" s="17"/>
      <c r="J36" s="17"/>
    </row>
    <row r="37" spans="1:10" s="1" customFormat="1">
      <c r="A37" s="13" t="s">
        <v>37</v>
      </c>
      <c r="B37" s="13">
        <f>'메뉴별 기관수집량(3월31일 기준)'!B38</f>
        <v>862</v>
      </c>
      <c r="D37" s="13" t="s">
        <v>37</v>
      </c>
      <c r="E37" s="13">
        <f>'메뉴별 기관수집량(월간)'!B38</f>
        <v>16</v>
      </c>
      <c r="H37" s="17"/>
      <c r="I37" s="17"/>
      <c r="J37" s="17"/>
    </row>
    <row r="38" spans="1:10" s="1" customFormat="1">
      <c r="A38" s="16" t="s">
        <v>41</v>
      </c>
      <c r="B38" s="16">
        <f>'메뉴별 기관수집량(3월31일 기준)'!B39</f>
        <v>137</v>
      </c>
      <c r="D38" s="16" t="s">
        <v>96</v>
      </c>
      <c r="E38" s="16">
        <f>'메뉴별 기관수집량(월간)'!B39</f>
        <v>0</v>
      </c>
      <c r="H38" s="17"/>
      <c r="I38" s="17"/>
      <c r="J38" s="17"/>
    </row>
    <row r="39" spans="1:10" s="19" customFormat="1">
      <c r="A39" s="13" t="s">
        <v>99</v>
      </c>
      <c r="B39" s="13">
        <f>'메뉴별 기관수집량(3월31일 기준)'!B40</f>
        <v>287</v>
      </c>
      <c r="D39" s="13" t="s">
        <v>99</v>
      </c>
      <c r="E39" s="13">
        <f>'메뉴별 기관수집량(월간)'!B40</f>
        <v>14</v>
      </c>
      <c r="H39" s="17"/>
      <c r="I39" s="17"/>
      <c r="J39" s="17"/>
    </row>
    <row r="40" spans="1:10" s="1" customFormat="1">
      <c r="A40" s="16" t="s">
        <v>98</v>
      </c>
      <c r="B40" s="16">
        <f>'메뉴별 기관수집량(3월31일 기준)'!B41</f>
        <v>146520</v>
      </c>
      <c r="D40" s="16" t="s">
        <v>98</v>
      </c>
      <c r="E40" s="16">
        <f>'메뉴별 기관수집량(월간)'!B41</f>
        <v>399</v>
      </c>
      <c r="H40" s="17"/>
      <c r="I40" s="17"/>
      <c r="J40" s="17"/>
    </row>
    <row r="41" spans="1:10">
      <c r="A41" s="15" t="s">
        <v>13</v>
      </c>
      <c r="B41" s="15">
        <f>SUM(B2:B40)</f>
        <v>397608</v>
      </c>
      <c r="D41" s="15" t="s">
        <v>13</v>
      </c>
      <c r="E41" s="15">
        <f>SUM(E2:E40)</f>
        <v>1669</v>
      </c>
      <c r="F41" s="1"/>
      <c r="G41" s="1"/>
      <c r="H41" s="17"/>
      <c r="I41" s="17"/>
      <c r="J41" s="17"/>
    </row>
    <row r="42" spans="1:10">
      <c r="G42" s="17"/>
      <c r="H42" s="17"/>
      <c r="I42" s="1"/>
      <c r="J42" s="17"/>
    </row>
    <row r="43" spans="1:10">
      <c r="I43" s="1"/>
      <c r="J43" s="17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기관수집량(3월31일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oo</cp:lastModifiedBy>
  <cp:lastPrinted>2013-05-31T07:24:34Z</cp:lastPrinted>
  <dcterms:created xsi:type="dcterms:W3CDTF">2013-03-13T06:10:37Z</dcterms:created>
  <dcterms:modified xsi:type="dcterms:W3CDTF">2021-04-05T00:11:52Z</dcterms:modified>
</cp:coreProperties>
</file>