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e_f\Documents\KPI_2015\Syno\"/>
    </mc:Choice>
  </mc:AlternateContent>
  <bookViews>
    <workbookView xWindow="0" yWindow="0" windowWidth="28800" windowHeight="12435"/>
  </bookViews>
  <sheets>
    <sheet name="Syn_2015" sheetId="4" r:id="rId1"/>
    <sheet name="Tab1" sheetId="1" r:id="rId2"/>
    <sheet name="Tab2" sheetId="2" r:id="rId3"/>
    <sheet name="HighSpeed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2" l="1"/>
  <c r="U49" i="2"/>
  <c r="S49" i="2"/>
  <c r="Q49" i="2"/>
  <c r="P49" i="2"/>
  <c r="O49" i="2"/>
  <c r="M49" i="2"/>
  <c r="L49" i="2"/>
  <c r="K49" i="2"/>
  <c r="J49" i="2"/>
  <c r="I49" i="2"/>
  <c r="H49" i="2"/>
  <c r="G49" i="2"/>
  <c r="F49" i="2"/>
  <c r="W44" i="2"/>
  <c r="U44" i="2"/>
  <c r="S44" i="2"/>
  <c r="Q44" i="2"/>
  <c r="P44" i="2"/>
  <c r="O44" i="2"/>
  <c r="M44" i="2"/>
  <c r="K44" i="2"/>
  <c r="J44" i="2"/>
  <c r="I44" i="2"/>
  <c r="G44" i="2"/>
  <c r="F44" i="2"/>
  <c r="W23" i="2"/>
  <c r="U23" i="2"/>
  <c r="S23" i="2"/>
  <c r="Q23" i="2"/>
  <c r="P23" i="2"/>
  <c r="O23" i="2"/>
  <c r="M23" i="2"/>
  <c r="L23" i="2"/>
  <c r="K23" i="2"/>
  <c r="J23" i="2"/>
  <c r="I23" i="2"/>
  <c r="H23" i="2"/>
  <c r="G23" i="2"/>
  <c r="F23" i="2"/>
  <c r="W17" i="2"/>
  <c r="U17" i="2"/>
  <c r="S17" i="2"/>
  <c r="Q17" i="2"/>
  <c r="P17" i="2"/>
  <c r="O17" i="2"/>
  <c r="M17" i="2"/>
  <c r="L17" i="2"/>
  <c r="K17" i="2"/>
  <c r="J17" i="2"/>
  <c r="I17" i="2"/>
  <c r="H17" i="2"/>
  <c r="G17" i="2"/>
  <c r="F17" i="2"/>
  <c r="W8" i="2"/>
  <c r="U8" i="2"/>
  <c r="S8" i="2"/>
  <c r="Q8" i="2"/>
  <c r="P8" i="2"/>
  <c r="O8" i="2"/>
  <c r="M8" i="2"/>
  <c r="L8" i="2"/>
  <c r="K8" i="2"/>
  <c r="J8" i="2"/>
  <c r="I8" i="2"/>
  <c r="H8" i="2"/>
  <c r="G8" i="2"/>
  <c r="F8" i="2"/>
  <c r="W81" i="1"/>
  <c r="U81" i="1"/>
  <c r="S81" i="1"/>
  <c r="Q81" i="1"/>
  <c r="P81" i="1"/>
  <c r="O81" i="1"/>
  <c r="M81" i="1"/>
  <c r="L81" i="1"/>
  <c r="K81" i="1"/>
  <c r="J81" i="1"/>
  <c r="I81" i="1"/>
  <c r="H81" i="1"/>
  <c r="G81" i="1"/>
  <c r="F81" i="1"/>
  <c r="W9" i="1"/>
  <c r="U9" i="1"/>
  <c r="S9" i="1"/>
  <c r="Q9" i="1"/>
  <c r="P9" i="1"/>
  <c r="O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<sst xmlns="http://schemas.openxmlformats.org/spreadsheetml/2006/main" count="683" uniqueCount="383">
  <si>
    <t>Railway Statistics - Synopsis</t>
  </si>
  <si>
    <t>Statistik der Bahnen - Synthese</t>
  </si>
  <si>
    <t>Statistique des chemins de fer - Synthèse</t>
  </si>
  <si>
    <t>Provisional results</t>
  </si>
  <si>
    <t>Vorläufige Ergebnisse</t>
  </si>
  <si>
    <t>Résultats provisoires</t>
  </si>
  <si>
    <t>Country</t>
  </si>
  <si>
    <t>Surface area km² (1)</t>
  </si>
  <si>
    <t>Population (1)</t>
  </si>
  <si>
    <t>Population density</t>
  </si>
  <si>
    <t>Railway 
company</t>
  </si>
  <si>
    <t>Length of lines worked at end of year</t>
  </si>
  <si>
    <t>Stock at end of year</t>
  </si>
  <si>
    <t>Average staff strength</t>
  </si>
  <si>
    <t>Train performance</t>
  </si>
  <si>
    <t>Revenue rail traffic</t>
  </si>
  <si>
    <t>Total</t>
  </si>
  <si>
    <t>of which double track or more</t>
  </si>
  <si>
    <t>of which electrified lines</t>
  </si>
  <si>
    <t>Locomotives including Light Rail Motortractors</t>
  </si>
  <si>
    <t>Railcars and Multiple 
Units</t>
  </si>
  <si>
    <t>Coaches &amp; trailers (2)</t>
  </si>
  <si>
    <t>Railway's own wagons</t>
  </si>
  <si>
    <t>Train kilometres</t>
  </si>
  <si>
    <t>Gross train tonne. kilometres</t>
  </si>
  <si>
    <t>Passenger</t>
  </si>
  <si>
    <t>Freight</t>
  </si>
  <si>
    <t>Passengers carried</t>
  </si>
  <si>
    <t>Passenger.kilometres</t>
  </si>
  <si>
    <t>Tonnes carried</t>
  </si>
  <si>
    <t>Tonne.kilometres</t>
  </si>
  <si>
    <t xml:space="preserve"> thousands</t>
  </si>
  <si>
    <r>
      <t>D%</t>
    </r>
    <r>
      <rPr>
        <sz val="12"/>
        <rFont val="Arial"/>
        <family val="2"/>
      </rPr>
      <t xml:space="preserve">
15/14</t>
    </r>
  </si>
  <si>
    <t>millions</t>
  </si>
  <si>
    <t>thousands</t>
  </si>
  <si>
    <t>inhab./km²</t>
  </si>
  <si>
    <t>in kilometres</t>
  </si>
  <si>
    <t>Europe (including Turkey)  Europa</t>
  </si>
  <si>
    <t>EU  UE</t>
  </si>
  <si>
    <t>Austria</t>
  </si>
  <si>
    <t>GKB (2011)</t>
  </si>
  <si>
    <t>ÖBB (2015)</t>
  </si>
  <si>
    <t>WB (2015)</t>
  </si>
  <si>
    <t>na</t>
  </si>
  <si>
    <t>WLB CARGO (2015)</t>
  </si>
  <si>
    <t>Belgium</t>
  </si>
  <si>
    <t>SNCB/NMBS (2015)</t>
  </si>
  <si>
    <t>Bulgaria</t>
  </si>
  <si>
    <t>BDZ CARGO (2015)</t>
  </si>
  <si>
    <t>BDZ PP (2015)</t>
  </si>
  <si>
    <t>BRC (2015)</t>
  </si>
  <si>
    <t>BULMARKET (2011)</t>
  </si>
  <si>
    <t>NRIC (2015)</t>
  </si>
  <si>
    <t>Croatia</t>
  </si>
  <si>
    <t>HZ CARGO (2015)</t>
  </si>
  <si>
    <t>HZ INFRA (2015)</t>
  </si>
  <si>
    <t>HZ PASSENGER (2015)</t>
  </si>
  <si>
    <t>Czech Republic</t>
  </si>
  <si>
    <t>CD (2015)</t>
  </si>
  <si>
    <t>SZDC (2015)</t>
  </si>
  <si>
    <t>Denmark</t>
  </si>
  <si>
    <t>BDK (2009)</t>
  </si>
  <si>
    <t>DSB (2015)</t>
  </si>
  <si>
    <t>Estonia</t>
  </si>
  <si>
    <t>EVR (2012)</t>
  </si>
  <si>
    <t>Finland</t>
  </si>
  <si>
    <t>FTA (2015)</t>
  </si>
  <si>
    <t>VR (2015)</t>
  </si>
  <si>
    <t>France</t>
  </si>
  <si>
    <t>RFF (2013)</t>
  </si>
  <si>
    <t>SNCF (2015)*</t>
  </si>
  <si>
    <t>Germany</t>
  </si>
  <si>
    <t>DB AG (2015)</t>
  </si>
  <si>
    <t>Greece</t>
  </si>
  <si>
    <t>OSE (2015)</t>
  </si>
  <si>
    <t>TRAINOSE (2010)</t>
  </si>
  <si>
    <t>Hungary</t>
  </si>
  <si>
    <t>FLOYD (2011)</t>
  </si>
  <si>
    <t>FOX (2015)</t>
  </si>
  <si>
    <t>GYSEV CARGO (2015)</t>
  </si>
  <si>
    <t>GYSEV/RÖEE (2015)</t>
  </si>
  <si>
    <t>MAV (2015)</t>
  </si>
  <si>
    <t>Ireland</t>
  </si>
  <si>
    <t>CIE (2015)</t>
  </si>
  <si>
    <t>Italy</t>
  </si>
  <si>
    <t>FNM (2009)</t>
  </si>
  <si>
    <t>FS (2015)</t>
  </si>
  <si>
    <t>Latvia</t>
  </si>
  <si>
    <t>LDZ (2015)</t>
  </si>
  <si>
    <t>Lithuania</t>
  </si>
  <si>
    <t>LG (2015)</t>
  </si>
  <si>
    <t>Luxembourg</t>
  </si>
  <si>
    <t>CFL (2012)</t>
  </si>
  <si>
    <t>CFL CARGO (2009)</t>
  </si>
  <si>
    <t>Netherlands</t>
  </si>
  <si>
    <t>NS (2015)</t>
  </si>
  <si>
    <t>PRORAIL (2010)</t>
  </si>
  <si>
    <t>Poland</t>
  </si>
  <si>
    <t>PKP (2015)*</t>
  </si>
  <si>
    <t>Portugal</t>
  </si>
  <si>
    <t>CP (2015)</t>
  </si>
  <si>
    <t>CP CARGA (2011)</t>
  </si>
  <si>
    <t>IP SA (2015)</t>
  </si>
  <si>
    <t>TP FERRO (2015)</t>
  </si>
  <si>
    <t>Romania</t>
  </si>
  <si>
    <t>CFR (2015)</t>
  </si>
  <si>
    <t>CFR CALATORI (2015)</t>
  </si>
  <si>
    <t>CFR MARFA (2015)</t>
  </si>
  <si>
    <t>CTV (2015)</t>
  </si>
  <si>
    <t>GFR (2015)</t>
  </si>
  <si>
    <t>REGIOTRANS (2015)</t>
  </si>
  <si>
    <t>SERVTRANS (2011)</t>
  </si>
  <si>
    <t>TFG (2009)</t>
  </si>
  <si>
    <t>UNIFERTRANS (2011)</t>
  </si>
  <si>
    <t>Slovakia</t>
  </si>
  <si>
    <t>ZSR (2015)</t>
  </si>
  <si>
    <t>ZSSK (2015)</t>
  </si>
  <si>
    <t>ZSSK CARGO (2015)</t>
  </si>
  <si>
    <t>Slovenia</t>
  </si>
  <si>
    <t>SZ (2015)</t>
  </si>
  <si>
    <t>Spain</t>
  </si>
  <si>
    <t>ADIF (2015)</t>
  </si>
  <si>
    <t>ETS (2009)</t>
  </si>
  <si>
    <t>EUSKOTREN (2011)</t>
  </si>
  <si>
    <t>FGC (2015)</t>
  </si>
  <si>
    <t>RENFE (2015)</t>
  </si>
  <si>
    <t>Sweden</t>
  </si>
  <si>
    <t>GREEN CARGO (2009)</t>
  </si>
  <si>
    <t>SJ (2015)</t>
  </si>
  <si>
    <t>TRAFIKVERKET (2015)</t>
  </si>
  <si>
    <t>UK</t>
  </si>
  <si>
    <t>ATOC (2014)</t>
  </si>
  <si>
    <t>EUROSTAR INTL (2011)</t>
  </si>
  <si>
    <t>EUROTUNNEL (2009)</t>
  </si>
  <si>
    <t>HS1 (2014)</t>
  </si>
  <si>
    <t>NETWORK RAIL (2014)</t>
  </si>
  <si>
    <t>NIR (2015)</t>
  </si>
  <si>
    <t>ETFA  AELE</t>
  </si>
  <si>
    <t>Norway</t>
  </si>
  <si>
    <t>JBV (2015)</t>
  </si>
  <si>
    <t>NSB (2015)</t>
  </si>
  <si>
    <t>Switzerland</t>
  </si>
  <si>
    <t>BLS (2015)</t>
  </si>
  <si>
    <t>BLS CARGO (2015)</t>
  </si>
  <si>
    <t>SBB CFF FFS (2015)</t>
  </si>
  <si>
    <t xml:space="preserve"> Land</t>
  </si>
  <si>
    <t>Tausende
km²</t>
  </si>
  <si>
    <t>Millionen</t>
  </si>
  <si>
    <t xml:space="preserve">Einwohner je km² </t>
  </si>
  <si>
    <t>Eisenbahn-     unternehmen</t>
  </si>
  <si>
    <t>in Kilometer</t>
  </si>
  <si>
    <t>Lokomotiven einschl. Kleinloko-
motiven</t>
  </si>
  <si>
    <t>Triebwagen und Triebzüge</t>
  </si>
  <si>
    <t>Personen-wagen und Triebwagen-anhänger (2)</t>
  </si>
  <si>
    <t>Güterwagen des Eisenbahn-
unternehmens</t>
  </si>
  <si>
    <t>Tausend</t>
  </si>
  <si>
    <t>Gesamt- summe</t>
  </si>
  <si>
    <t>davon</t>
  </si>
  <si>
    <t>Zug-km</t>
  </si>
  <si>
    <t>Bruttotonnen- km</t>
  </si>
  <si>
    <t>Fläche (1)</t>
  </si>
  <si>
    <t>Bevölke- rung (1)</t>
  </si>
  <si>
    <t>Bevölke- rungsdichte</t>
  </si>
  <si>
    <t>zweigleisig</t>
  </si>
  <si>
    <t>elektrifizierte</t>
  </si>
  <si>
    <t>Durchschnittlicher Personalbestand</t>
  </si>
  <si>
    <t>Personen</t>
  </si>
  <si>
    <t>Personenkilometer</t>
  </si>
  <si>
    <t>Tonnen</t>
  </si>
  <si>
    <t>Tonnenkilometer</t>
  </si>
  <si>
    <t>oder mehr</t>
  </si>
  <si>
    <t>Strecken</t>
  </si>
  <si>
    <t>Laufleistungen der Züge</t>
  </si>
  <si>
    <t>Personenverkehr</t>
  </si>
  <si>
    <t>Güterverkehr</t>
  </si>
  <si>
    <t>Betriebslänge am Jahresende</t>
  </si>
  <si>
    <t>Bestand am Jahresende</t>
  </si>
  <si>
    <t>Öffentlicher Schienenverkehr</t>
  </si>
  <si>
    <t>(1) source: World Bank (2015)</t>
  </si>
  <si>
    <t>(2) Coaches, passenger carriages in MUs, and trailers \ Personenwagen (einzeln oder Bestandteil von Triebzügen) und Triebwagenanhänger \ Voitures (isolées ou incorporées à des rames) et remorques d’autorail</t>
  </si>
  <si>
    <t>stat@uic.org</t>
  </si>
  <si>
    <t>na : not available \ nicht verfügbar \ non disponible</t>
  </si>
  <si>
    <t>* Data perimeter has changed \ Datenumfang geändert \ Changement de périmètre des données</t>
  </si>
  <si>
    <t>Pays</t>
  </si>
  <si>
    <t>Superficie
km² (1)</t>
  </si>
  <si>
    <t>Densité de population</t>
  </si>
  <si>
    <t>Compagnie ferroviaire</t>
  </si>
  <si>
    <t xml:space="preserve"> Longueur des lignes en fin d'année</t>
  </si>
  <si>
    <t>Effectif en fin d'année   (unités)</t>
  </si>
  <si>
    <t>Effectif moyen de personnel</t>
  </si>
  <si>
    <t>Parcours des trains</t>
  </si>
  <si>
    <t>Trafic ferroviaire commercial</t>
  </si>
  <si>
    <t>dont à double voie et plus</t>
  </si>
  <si>
    <t>dont électrifiées</t>
  </si>
  <si>
    <t>Locomotives y compris locotracteurs</t>
  </si>
  <si>
    <t>Autorails et auto-motrices</t>
  </si>
  <si>
    <t>Voitures et remorques (2)</t>
  </si>
  <si>
    <t>Wagons de la compagnie ferroviaire</t>
  </si>
  <si>
    <t>Trains-km</t>
  </si>
  <si>
    <t>Tonnes.km brutes remorquées</t>
  </si>
  <si>
    <t>Voyageurs</t>
  </si>
  <si>
    <t>Marchandises</t>
  </si>
  <si>
    <t>Voyageurs.kilomètres</t>
  </si>
  <si>
    <t>Tonnes</t>
  </si>
  <si>
    <t>Tonnes.kilomètres</t>
  </si>
  <si>
    <t>milliers</t>
  </si>
  <si>
    <t>hab./km²</t>
  </si>
  <si>
    <t>en kilomètres</t>
  </si>
  <si>
    <t>CEEC  MOEL  PECO</t>
  </si>
  <si>
    <t>Albania</t>
  </si>
  <si>
    <t>HSH (2009)</t>
  </si>
  <si>
    <t>Bosnia-Herzegovina</t>
  </si>
  <si>
    <t>ZFBH (2015)</t>
  </si>
  <si>
    <t>ZRS (2015)</t>
  </si>
  <si>
    <t>Macedonia</t>
  </si>
  <si>
    <t>MZ-I (2015)</t>
  </si>
  <si>
    <t>MZ-T (2012)</t>
  </si>
  <si>
    <t>Montenegro</t>
  </si>
  <si>
    <t>MONTECARGO (2010)</t>
  </si>
  <si>
    <t>ZICG (2012)</t>
  </si>
  <si>
    <t>Serbia</t>
  </si>
  <si>
    <r>
      <t>ZS (</t>
    </r>
    <r>
      <rPr>
        <sz val="12"/>
        <color theme="1"/>
        <rFont val="Arial"/>
        <family val="2"/>
      </rPr>
      <t>Jan-Aug</t>
    </r>
    <r>
      <rPr>
        <sz val="14"/>
        <color theme="1"/>
        <rFont val="Arial"/>
        <family val="2"/>
      </rPr>
      <t xml:space="preserve"> 2015)</t>
    </r>
  </si>
  <si>
    <t>CIS  GUS  CEI</t>
  </si>
  <si>
    <t>Belarus</t>
  </si>
  <si>
    <t>BC (2015)</t>
  </si>
  <si>
    <t>Moldova</t>
  </si>
  <si>
    <t>CFM (2015)</t>
  </si>
  <si>
    <t>Russia</t>
  </si>
  <si>
    <t>RZD (2015)</t>
  </si>
  <si>
    <t>Ukraine</t>
  </si>
  <si>
    <t>UZ (2014)</t>
  </si>
  <si>
    <t>Turkey</t>
  </si>
  <si>
    <t>TCDD (2015)</t>
  </si>
  <si>
    <t>Africa  Afrika  Afrique</t>
  </si>
  <si>
    <t>Algeria</t>
  </si>
  <si>
    <t>SNTF (2015)</t>
  </si>
  <si>
    <t>Burkina Faso</t>
  </si>
  <si>
    <t>SOPAFER-B (2013)</t>
  </si>
  <si>
    <t>Botswana</t>
  </si>
  <si>
    <t>BOR (2007)</t>
  </si>
  <si>
    <t>Cameroon</t>
  </si>
  <si>
    <t>CAMRAIL (2011)</t>
  </si>
  <si>
    <t>Dem. Rep. of the Congo</t>
  </si>
  <si>
    <t>SNCC (2015)</t>
  </si>
  <si>
    <t>Egypt</t>
  </si>
  <si>
    <t>ENR (2010)</t>
  </si>
  <si>
    <t>Gabon</t>
  </si>
  <si>
    <t>SETRAG (2015)</t>
  </si>
  <si>
    <t>Ivory Coast</t>
  </si>
  <si>
    <t>SIPF (2015)</t>
  </si>
  <si>
    <t>Madagascar</t>
  </si>
  <si>
    <t>MADARAIL (2009)</t>
  </si>
  <si>
    <t>Mauritania</t>
  </si>
  <si>
    <t>SNIM (2010)</t>
  </si>
  <si>
    <t>Morocco</t>
  </si>
  <si>
    <t>ONCF (2010)</t>
  </si>
  <si>
    <t>Mozambique</t>
  </si>
  <si>
    <t>CFMZ (2011)</t>
  </si>
  <si>
    <t xml:space="preserve">Rep. of the Congo </t>
  </si>
  <si>
    <t>CFCO (2012)</t>
  </si>
  <si>
    <t>South Africa</t>
  </si>
  <si>
    <t>SARCC (2007)</t>
  </si>
  <si>
    <t>TRANSNET (2008)</t>
  </si>
  <si>
    <t>Sudan</t>
  </si>
  <si>
    <t>SRC (2014)</t>
  </si>
  <si>
    <t>Swaziland</t>
  </si>
  <si>
    <t>SWAZIRAIL (2011)</t>
  </si>
  <si>
    <t>Tanzania</t>
  </si>
  <si>
    <t>TRC (2011)</t>
  </si>
  <si>
    <t>TZR (2010)</t>
  </si>
  <si>
    <t>Tunisia</t>
  </si>
  <si>
    <t>SNCFT (2015)</t>
  </si>
  <si>
    <t>America  Amerika  Amérique</t>
  </si>
  <si>
    <t>Brazil</t>
  </si>
  <si>
    <t>CPTM (2015)</t>
  </si>
  <si>
    <t>Canada</t>
  </si>
  <si>
    <t>VIA RAIL (2015)</t>
  </si>
  <si>
    <t>USA</t>
  </si>
  <si>
    <t>AAR (2011)</t>
  </si>
  <si>
    <t>AMTRAK (2010)</t>
  </si>
  <si>
    <t xml:space="preserve">Asia Oceania  Asien Ozeanien  Asie Océanie  </t>
  </si>
  <si>
    <t>Armenia</t>
  </si>
  <si>
    <t>SCR (2010)</t>
  </si>
  <si>
    <t>Australia</t>
  </si>
  <si>
    <t>QR (2011)</t>
  </si>
  <si>
    <t>Azerbaijan</t>
  </si>
  <si>
    <t>AZ (2015)</t>
  </si>
  <si>
    <t>Bangladesh</t>
  </si>
  <si>
    <t>BDR (2010)</t>
  </si>
  <si>
    <t>China</t>
  </si>
  <si>
    <t>CR (2015)</t>
  </si>
  <si>
    <t>China-Taiwan</t>
  </si>
  <si>
    <t>THSRC (2012)</t>
  </si>
  <si>
    <t>TRA (2015)</t>
  </si>
  <si>
    <t>Georgia</t>
  </si>
  <si>
    <t>GR (2014)</t>
  </si>
  <si>
    <t>India</t>
  </si>
  <si>
    <t>IR (2015)</t>
  </si>
  <si>
    <t>Indonesia</t>
  </si>
  <si>
    <t>KAI (2008)</t>
  </si>
  <si>
    <t>Iran</t>
  </si>
  <si>
    <t>RAI (2014)</t>
  </si>
  <si>
    <t>Iraq</t>
  </si>
  <si>
    <t>IRR (2010)</t>
  </si>
  <si>
    <t>Israel</t>
  </si>
  <si>
    <t>ISR (2015)</t>
  </si>
  <si>
    <t>Japan</t>
  </si>
  <si>
    <t>CJRC (2014)</t>
  </si>
  <si>
    <t>EJR (2014)</t>
  </si>
  <si>
    <t>HRC (2013)</t>
  </si>
  <si>
    <t>JFRC (2010)</t>
  </si>
  <si>
    <t>KRC (2014)</t>
  </si>
  <si>
    <t>SHRC (2014)</t>
  </si>
  <si>
    <t>WJRC (2014)</t>
  </si>
  <si>
    <t>Jordan</t>
  </si>
  <si>
    <t>ARC (2010)</t>
  </si>
  <si>
    <t>JHR (2010)</t>
  </si>
  <si>
    <t>Kazakhstan</t>
  </si>
  <si>
    <t>KTZ (2011)</t>
  </si>
  <si>
    <t>Kyrgyzstan</t>
  </si>
  <si>
    <t>KZD (2012)</t>
  </si>
  <si>
    <t>Malaysia</t>
  </si>
  <si>
    <t>KTM (2011)</t>
  </si>
  <si>
    <t>Mongolia</t>
  </si>
  <si>
    <t>UBTZ (2014)</t>
  </si>
  <si>
    <t>Pakistan</t>
  </si>
  <si>
    <t>PR (2015)</t>
  </si>
  <si>
    <t>Saudi Arabia</t>
  </si>
  <si>
    <t>SRO (2010)</t>
  </si>
  <si>
    <t>South Korea</t>
  </si>
  <si>
    <t>KORAIL (2014)</t>
  </si>
  <si>
    <t>KRNA (2014)</t>
  </si>
  <si>
    <t>Syria</t>
  </si>
  <si>
    <t>CFS (2010)</t>
  </si>
  <si>
    <t>SHR (2010)</t>
  </si>
  <si>
    <t>Tajikistan</t>
  </si>
  <si>
    <t>TDZ (2012)</t>
  </si>
  <si>
    <t>Thailand</t>
  </si>
  <si>
    <t>SRT (2011)</t>
  </si>
  <si>
    <t>Turkmenistan</t>
  </si>
  <si>
    <t>TRK (2012)</t>
  </si>
  <si>
    <t>Uzbekistan</t>
  </si>
  <si>
    <t>UTI (2012)</t>
  </si>
  <si>
    <t>Vietnam</t>
  </si>
  <si>
    <t>DSVN (2015)</t>
  </si>
  <si>
    <t>World  Welt  Monde</t>
  </si>
  <si>
    <t>Reference to the International Railway Statistic</t>
  </si>
  <si>
    <t>Tab. 11</t>
  </si>
  <si>
    <t>Tab. 21</t>
  </si>
  <si>
    <t>Tab. 22</t>
  </si>
  <si>
    <t>Tab. 23</t>
  </si>
  <si>
    <t>Tab. 31</t>
  </si>
  <si>
    <t>Tab. 41</t>
  </si>
  <si>
    <t>Tab. 42</t>
  </si>
  <si>
    <t>Tab. 51</t>
  </si>
  <si>
    <t>Tab. 61</t>
  </si>
  <si>
    <t>Hinweis auf die Internationale Eisenbahnstatistik</t>
  </si>
  <si>
    <t>Col. 12</t>
  </si>
  <si>
    <t>Col. 11+5-6</t>
  </si>
  <si>
    <t>Col. 10</t>
  </si>
  <si>
    <t>Col. 4+6</t>
  </si>
  <si>
    <t>Col. 8+9</t>
  </si>
  <si>
    <t>Col. 6</t>
  </si>
  <si>
    <t>Col. 4</t>
  </si>
  <si>
    <t>Col. 13</t>
  </si>
  <si>
    <t>Col. 5</t>
  </si>
  <si>
    <t>Col. 09</t>
  </si>
  <si>
    <t>Référence de la Statistique internationale des chemins de fer</t>
  </si>
  <si>
    <t>High speed traffic pass.km (billions)</t>
  </si>
  <si>
    <t>Y2015</t>
  </si>
  <si>
    <t>JR 2014</t>
  </si>
  <si>
    <t>KORAIL 2014</t>
  </si>
  <si>
    <t>THSRC  2012</t>
  </si>
  <si>
    <t>DB AG 2014</t>
  </si>
  <si>
    <t>SNCF 2015</t>
  </si>
  <si>
    <t>RENFE 2015</t>
  </si>
  <si>
    <t>FS SpA 2012</t>
  </si>
  <si>
    <t>Eurostar Intl 2011</t>
  </si>
  <si>
    <t>SJ 2015</t>
  </si>
  <si>
    <t>RZD 2015</t>
  </si>
  <si>
    <t xml:space="preserve">Other Europe* </t>
  </si>
  <si>
    <t>CR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</si>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</sst>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;\-#,##0;\-\ 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;\-#,##0.0;\-\ _)"/>
    <numFmt numFmtId="168" formatCode="0.0"/>
    <numFmt numFmtId="169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name val="Symbol"/>
      <family val="1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9" tint="-0.249977111117893"/>
      <name val="Calibri"/>
      <family val="2"/>
      <scheme val="minor"/>
    </font>
    <font>
      <sz val="10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color theme="9"/>
      <name val="Arial"/>
      <family val="2"/>
    </font>
    <font>
      <sz val="10"/>
      <color rgb="FF00B050"/>
      <name val="Arial"/>
      <family val="2"/>
    </font>
    <font>
      <sz val="10"/>
      <color rgb="FF00CCFF"/>
      <name val="Arial"/>
      <family val="2"/>
    </font>
    <font>
      <sz val="12"/>
      <name val="Arial MT"/>
    </font>
    <font>
      <sz val="10"/>
      <color theme="0" tint="-0.49998474074526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9966FF"/>
        <bgColor theme="6" tint="0.79998168889431442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CC99FF"/>
        <bgColor theme="6" tint="0.799981688894314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theme="6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6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6" tint="0.79998168889431442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6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6" tint="0.39997558519241921"/>
      </bottom>
      <diagonal/>
    </border>
    <border>
      <left/>
      <right/>
      <top style="medium">
        <color indexed="64"/>
      </top>
      <bottom style="thin">
        <color theme="6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medium">
        <color indexed="64"/>
      </right>
      <top/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medium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6" tint="0.39997558519241921"/>
      </top>
      <bottom/>
      <diagonal/>
    </border>
    <border>
      <left style="thin">
        <color indexed="64"/>
      </left>
      <right/>
      <top style="thin">
        <color theme="6" tint="0.39997558519241921"/>
      </top>
      <bottom style="medium">
        <color indexed="64"/>
      </bottom>
      <diagonal/>
    </border>
    <border>
      <left/>
      <right/>
      <top style="thin">
        <color theme="6" tint="0.39997558519241921"/>
      </top>
      <bottom style="medium">
        <color indexed="64"/>
      </bottom>
      <diagonal/>
    </border>
    <border>
      <left/>
      <right style="thin">
        <color indexed="64"/>
      </right>
      <top style="thin">
        <color theme="6" tint="0.39997558519241921"/>
      </top>
      <bottom style="medium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/>
      <right style="medium">
        <color indexed="64"/>
      </right>
      <top style="thin">
        <color theme="6" tint="0.39997558519241921"/>
      </top>
      <bottom/>
      <diagonal/>
    </border>
    <border>
      <left/>
      <right style="thin">
        <color indexed="64"/>
      </right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6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6" tint="0.3999755851924192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6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4">
    <xf numFmtId="0" fontId="0" fillId="0" borderId="0" xfId="0"/>
    <xf numFmtId="164" fontId="2" fillId="0" borderId="0" xfId="0" applyNumberFormat="1" applyFont="1" applyFill="1" applyAlignment="1" applyProtection="1">
      <alignment horizontal="left"/>
    </xf>
    <xf numFmtId="165" fontId="2" fillId="0" borderId="0" xfId="1" applyNumberFormat="1" applyFont="1" applyFill="1" applyAlignment="1" applyProtection="1">
      <alignment horizontal="left"/>
    </xf>
    <xf numFmtId="166" fontId="3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horizontal="right" vertical="center"/>
    </xf>
    <xf numFmtId="0" fontId="4" fillId="0" borderId="0" xfId="0" applyFont="1" applyProtection="1"/>
    <xf numFmtId="164" fontId="2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/>
    <xf numFmtId="164" fontId="3" fillId="0" borderId="0" xfId="0" applyNumberFormat="1" applyFont="1" applyFill="1" applyAlignment="1" applyProtection="1"/>
    <xf numFmtId="167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 vertical="center"/>
    </xf>
    <xf numFmtId="1" fontId="2" fillId="0" borderId="0" xfId="0" quotePrefix="1" applyNumberFormat="1" applyFont="1" applyFill="1" applyAlignment="1" applyProtection="1">
      <alignment horizontal="right" vertical="center"/>
    </xf>
    <xf numFmtId="166" fontId="3" fillId="0" borderId="0" xfId="1" applyNumberFormat="1" applyFont="1" applyFill="1" applyAlignment="1" applyProtection="1">
      <alignment vertical="center" readingOrder="1"/>
    </xf>
    <xf numFmtId="0" fontId="4" fillId="0" borderId="0" xfId="0" applyFont="1"/>
    <xf numFmtId="164" fontId="5" fillId="0" borderId="0" xfId="0" quotePrefix="1" applyNumberFormat="1" applyFont="1" applyFill="1" applyAlignment="1" applyProtection="1">
      <alignment vertical="center"/>
    </xf>
    <xf numFmtId="165" fontId="5" fillId="0" borderId="0" xfId="1" applyNumberFormat="1" applyFont="1" applyFill="1" applyAlignment="1" applyProtection="1">
      <alignment horizontal="left"/>
    </xf>
    <xf numFmtId="166" fontId="6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horizontal="right" vertical="center"/>
    </xf>
    <xf numFmtId="0" fontId="7" fillId="0" borderId="0" xfId="0" applyFont="1" applyProtection="1"/>
    <xf numFmtId="164" fontId="6" fillId="0" borderId="0" xfId="0" applyNumberFormat="1" applyFont="1" applyBorder="1" applyAlignment="1" applyProtection="1"/>
    <xf numFmtId="164" fontId="6" fillId="0" borderId="0" xfId="0" applyNumberFormat="1" applyFont="1" applyFill="1" applyAlignment="1" applyProtection="1"/>
    <xf numFmtId="167" fontId="6" fillId="0" borderId="0" xfId="0" applyNumberFormat="1" applyFont="1" applyFill="1" applyAlignment="1" applyProtection="1"/>
    <xf numFmtId="1" fontId="5" fillId="0" borderId="0" xfId="0" quotePrefix="1" applyNumberFormat="1" applyFont="1" applyFill="1" applyAlignment="1" applyProtection="1">
      <alignment horizontal="right" vertical="center"/>
    </xf>
    <xf numFmtId="166" fontId="6" fillId="0" borderId="0" xfId="1" applyNumberFormat="1" applyFont="1" applyFill="1" applyAlignment="1" applyProtection="1">
      <alignment vertical="center" readingOrder="1"/>
    </xf>
    <xf numFmtId="0" fontId="7" fillId="0" borderId="0" xfId="0" applyFont="1"/>
    <xf numFmtId="0" fontId="9" fillId="0" borderId="0" xfId="0" applyFont="1"/>
    <xf numFmtId="165" fontId="8" fillId="0" borderId="2" xfId="1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/>
    </xf>
    <xf numFmtId="0" fontId="11" fillId="2" borderId="7" xfId="0" applyFont="1" applyFill="1" applyBorder="1" applyProtection="1"/>
    <xf numFmtId="0" fontId="12" fillId="2" borderId="8" xfId="0" applyFont="1" applyFill="1" applyBorder="1" applyAlignment="1" applyProtection="1">
      <alignment horizontal="center" vertical="center"/>
    </xf>
    <xf numFmtId="0" fontId="12" fillId="3" borderId="8" xfId="0" applyFont="1" applyFill="1" applyBorder="1" applyProtection="1"/>
    <xf numFmtId="3" fontId="11" fillId="3" borderId="8" xfId="0" applyNumberFormat="1" applyFont="1" applyFill="1" applyBorder="1" applyProtection="1"/>
    <xf numFmtId="0" fontId="12" fillId="3" borderId="9" xfId="0" applyFont="1" applyFill="1" applyBorder="1" applyProtection="1"/>
    <xf numFmtId="0" fontId="11" fillId="4" borderId="7" xfId="0" applyFont="1" applyFill="1" applyBorder="1" applyProtection="1"/>
    <xf numFmtId="0" fontId="11" fillId="4" borderId="8" xfId="0" applyFont="1" applyFill="1" applyBorder="1" applyAlignment="1" applyProtection="1">
      <alignment horizontal="center" vertical="center"/>
    </xf>
    <xf numFmtId="0" fontId="11" fillId="4" borderId="8" xfId="0" applyFont="1" applyFill="1" applyBorder="1" applyProtection="1"/>
    <xf numFmtId="3" fontId="11" fillId="4" borderId="8" xfId="0" applyNumberFormat="1" applyFont="1" applyFill="1" applyBorder="1" applyAlignment="1" applyProtection="1">
      <alignment horizontal="right"/>
    </xf>
    <xf numFmtId="0" fontId="13" fillId="0" borderId="0" xfId="0" applyFont="1"/>
    <xf numFmtId="0" fontId="7" fillId="0" borderId="5" xfId="0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 vertical="center"/>
    </xf>
    <xf numFmtId="168" fontId="7" fillId="0" borderId="0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0" fontId="7" fillId="5" borderId="11" xfId="0" applyFont="1" applyFill="1" applyBorder="1" applyProtection="1"/>
    <xf numFmtId="3" fontId="7" fillId="5" borderId="12" xfId="0" applyNumberFormat="1" applyFont="1" applyFill="1" applyBorder="1" applyAlignment="1" applyProtection="1">
      <alignment horizontal="right"/>
    </xf>
    <xf numFmtId="3" fontId="7" fillId="5" borderId="13" xfId="0" applyNumberFormat="1" applyFont="1" applyFill="1" applyBorder="1" applyAlignment="1" applyProtection="1">
      <alignment horizontal="right"/>
    </xf>
    <xf numFmtId="3" fontId="7" fillId="5" borderId="14" xfId="0" applyNumberFormat="1" applyFont="1" applyFill="1" applyBorder="1" applyAlignment="1" applyProtection="1">
      <alignment horizontal="right"/>
    </xf>
    <xf numFmtId="3" fontId="7" fillId="5" borderId="15" xfId="0" applyNumberFormat="1" applyFont="1" applyFill="1" applyBorder="1" applyAlignment="1" applyProtection="1">
      <alignment horizontal="right"/>
    </xf>
    <xf numFmtId="2" fontId="7" fillId="5" borderId="12" xfId="0" applyNumberFormat="1" applyFont="1" applyFill="1" applyBorder="1" applyAlignment="1" applyProtection="1">
      <alignment horizontal="right"/>
    </xf>
    <xf numFmtId="2" fontId="7" fillId="5" borderId="14" xfId="0" applyNumberFormat="1" applyFont="1" applyFill="1" applyBorder="1" applyAlignment="1" applyProtection="1">
      <alignment horizontal="right"/>
    </xf>
    <xf numFmtId="4" fontId="7" fillId="5" borderId="12" xfId="0" applyNumberFormat="1" applyFont="1" applyFill="1" applyBorder="1" applyAlignment="1" applyProtection="1">
      <alignment horizontal="right"/>
    </xf>
    <xf numFmtId="4" fontId="7" fillId="5" borderId="13" xfId="0" applyNumberFormat="1" applyFont="1" applyFill="1" applyBorder="1" applyAlignment="1" applyProtection="1">
      <alignment horizontal="right"/>
    </xf>
    <xf numFmtId="4" fontId="7" fillId="5" borderId="14" xfId="0" applyNumberFormat="1" applyFont="1" applyFill="1" applyBorder="1" applyAlignment="1" applyProtection="1">
      <alignment horizontal="right"/>
    </xf>
    <xf numFmtId="4" fontId="7" fillId="5" borderId="15" xfId="0" applyNumberFormat="1" applyFont="1" applyFill="1" applyBorder="1" applyAlignment="1" applyProtection="1">
      <alignment horizontal="right"/>
    </xf>
    <xf numFmtId="0" fontId="7" fillId="5" borderId="16" xfId="0" applyFont="1" applyFill="1" applyBorder="1" applyAlignment="1" applyProtection="1">
      <alignment horizontal="right"/>
    </xf>
    <xf numFmtId="0" fontId="7" fillId="0" borderId="17" xfId="0" applyFont="1" applyBorder="1" applyProtection="1"/>
    <xf numFmtId="3" fontId="7" fillId="0" borderId="17" xfId="0" applyNumberFormat="1" applyFont="1" applyBorder="1" applyAlignment="1" applyProtection="1">
      <alignment horizontal="right"/>
    </xf>
    <xf numFmtId="3" fontId="7" fillId="0" borderId="18" xfId="0" applyNumberFormat="1" applyFont="1" applyBorder="1" applyAlignment="1" applyProtection="1">
      <alignment horizontal="right"/>
    </xf>
    <xf numFmtId="3" fontId="7" fillId="0" borderId="19" xfId="0" applyNumberFormat="1" applyFont="1" applyBorder="1" applyAlignment="1" applyProtection="1">
      <alignment horizontal="right"/>
    </xf>
    <xf numFmtId="2" fontId="7" fillId="0" borderId="17" xfId="0" applyNumberFormat="1" applyFont="1" applyBorder="1" applyAlignment="1" applyProtection="1">
      <alignment horizontal="right"/>
    </xf>
    <xf numFmtId="2" fontId="7" fillId="0" borderId="19" xfId="0" applyNumberFormat="1" applyFont="1" applyBorder="1" applyAlignment="1" applyProtection="1">
      <alignment horizontal="right"/>
    </xf>
    <xf numFmtId="4" fontId="7" fillId="0" borderId="17" xfId="0" applyNumberFormat="1" applyFont="1" applyBorder="1" applyAlignment="1" applyProtection="1">
      <alignment horizontal="right"/>
    </xf>
    <xf numFmtId="4" fontId="7" fillId="0" borderId="18" xfId="0" applyNumberFormat="1" applyFont="1" applyBorder="1" applyAlignment="1" applyProtection="1">
      <alignment horizontal="right"/>
    </xf>
    <xf numFmtId="4" fontId="7" fillId="0" borderId="19" xfId="0" applyNumberFormat="1" applyFont="1" applyBorder="1" applyAlignment="1" applyProtection="1">
      <alignment horizontal="right"/>
    </xf>
    <xf numFmtId="4" fontId="7" fillId="0" borderId="20" xfId="0" applyNumberFormat="1" applyFont="1" applyBorder="1" applyAlignment="1" applyProtection="1">
      <alignment horizontal="right"/>
    </xf>
    <xf numFmtId="0" fontId="7" fillId="5" borderId="17" xfId="0" applyFont="1" applyFill="1" applyBorder="1" applyProtection="1"/>
    <xf numFmtId="3" fontId="7" fillId="5" borderId="17" xfId="0" applyNumberFormat="1" applyFont="1" applyFill="1" applyBorder="1" applyAlignment="1" applyProtection="1">
      <alignment horizontal="right"/>
    </xf>
    <xf numFmtId="3" fontId="7" fillId="5" borderId="18" xfId="0" applyNumberFormat="1" applyFont="1" applyFill="1" applyBorder="1" applyAlignment="1" applyProtection="1">
      <alignment horizontal="right"/>
    </xf>
    <xf numFmtId="3" fontId="7" fillId="5" borderId="19" xfId="0" applyNumberFormat="1" applyFont="1" applyFill="1" applyBorder="1" applyAlignment="1" applyProtection="1">
      <alignment horizontal="right"/>
    </xf>
    <xf numFmtId="2" fontId="7" fillId="5" borderId="17" xfId="0" applyNumberFormat="1" applyFont="1" applyFill="1" applyBorder="1" applyAlignment="1" applyProtection="1">
      <alignment horizontal="right"/>
    </xf>
    <xf numFmtId="2" fontId="7" fillId="5" borderId="19" xfId="0" applyNumberFormat="1" applyFont="1" applyFill="1" applyBorder="1" applyAlignment="1" applyProtection="1">
      <alignment horizontal="right"/>
    </xf>
    <xf numFmtId="4" fontId="7" fillId="5" borderId="17" xfId="0" applyNumberFormat="1" applyFont="1" applyFill="1" applyBorder="1" applyAlignment="1" applyProtection="1">
      <alignment horizontal="right"/>
    </xf>
    <xf numFmtId="4" fontId="7" fillId="5" borderId="18" xfId="0" applyNumberFormat="1" applyFont="1" applyFill="1" applyBorder="1" applyAlignment="1" applyProtection="1">
      <alignment horizontal="right"/>
    </xf>
    <xf numFmtId="4" fontId="7" fillId="5" borderId="19" xfId="0" applyNumberFormat="1" applyFont="1" applyFill="1" applyBorder="1" applyAlignment="1" applyProtection="1">
      <alignment horizontal="right"/>
    </xf>
    <xf numFmtId="4" fontId="7" fillId="5" borderId="2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 applyProtection="1">
      <alignment horizontal="left"/>
    </xf>
    <xf numFmtId="1" fontId="7" fillId="0" borderId="22" xfId="0" applyNumberFormat="1" applyFont="1" applyBorder="1" applyAlignment="1" applyProtection="1">
      <alignment horizontal="center" vertical="center"/>
    </xf>
    <xf numFmtId="168" fontId="7" fillId="0" borderId="22" xfId="0" applyNumberFormat="1" applyFont="1" applyBorder="1" applyAlignment="1" applyProtection="1">
      <alignment horizontal="center" vertical="center"/>
    </xf>
    <xf numFmtId="1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left"/>
    </xf>
    <xf numFmtId="1" fontId="7" fillId="0" borderId="25" xfId="0" applyNumberFormat="1" applyFont="1" applyBorder="1" applyAlignment="1" applyProtection="1">
      <alignment horizontal="center" vertical="center"/>
    </xf>
    <xf numFmtId="168" fontId="7" fillId="0" borderId="25" xfId="0" applyNumberFormat="1" applyFont="1" applyBorder="1" applyAlignment="1" applyProtection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left"/>
    </xf>
    <xf numFmtId="1" fontId="7" fillId="0" borderId="28" xfId="0" applyNumberFormat="1" applyFont="1" applyBorder="1" applyAlignment="1" applyProtection="1">
      <alignment horizontal="center" vertical="center"/>
    </xf>
    <xf numFmtId="168" fontId="7" fillId="0" borderId="28" xfId="0" applyNumberFormat="1" applyFont="1" applyBorder="1" applyAlignment="1" applyProtection="1">
      <alignment horizontal="center" vertical="center"/>
    </xf>
    <xf numFmtId="1" fontId="7" fillId="0" borderId="29" xfId="0" applyNumberFormat="1" applyFont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left"/>
    </xf>
    <xf numFmtId="1" fontId="7" fillId="6" borderId="0" xfId="0" applyNumberFormat="1" applyFont="1" applyFill="1" applyBorder="1" applyAlignment="1" applyProtection="1">
      <alignment horizontal="center" vertical="center"/>
    </xf>
    <xf numFmtId="168" fontId="7" fillId="6" borderId="0" xfId="0" applyNumberFormat="1" applyFont="1" applyFill="1" applyBorder="1" applyAlignment="1" applyProtection="1">
      <alignment horizontal="center" vertical="center"/>
    </xf>
    <xf numFmtId="1" fontId="7" fillId="6" borderId="10" xfId="0" applyNumberFormat="1" applyFont="1" applyFill="1" applyBorder="1" applyAlignment="1" applyProtection="1">
      <alignment horizontal="center" vertical="center"/>
    </xf>
    <xf numFmtId="0" fontId="7" fillId="7" borderId="17" xfId="0" applyFont="1" applyFill="1" applyBorder="1" applyProtection="1"/>
    <xf numFmtId="3" fontId="7" fillId="7" borderId="17" xfId="0" applyNumberFormat="1" applyFont="1" applyFill="1" applyBorder="1" applyAlignment="1" applyProtection="1">
      <alignment horizontal="right"/>
    </xf>
    <xf numFmtId="3" fontId="7" fillId="7" borderId="18" xfId="0" applyNumberFormat="1" applyFont="1" applyFill="1" applyBorder="1" applyAlignment="1" applyProtection="1">
      <alignment horizontal="right"/>
    </xf>
    <xf numFmtId="3" fontId="7" fillId="7" borderId="19" xfId="0" applyNumberFormat="1" applyFont="1" applyFill="1" applyBorder="1" applyAlignment="1" applyProtection="1">
      <alignment horizontal="right"/>
    </xf>
    <xf numFmtId="2" fontId="7" fillId="7" borderId="17" xfId="0" applyNumberFormat="1" applyFont="1" applyFill="1" applyBorder="1" applyAlignment="1" applyProtection="1">
      <alignment horizontal="right"/>
    </xf>
    <xf numFmtId="2" fontId="7" fillId="7" borderId="19" xfId="0" applyNumberFormat="1" applyFont="1" applyFill="1" applyBorder="1" applyAlignment="1" applyProtection="1">
      <alignment horizontal="right"/>
    </xf>
    <xf numFmtId="4" fontId="7" fillId="7" borderId="17" xfId="0" applyNumberFormat="1" applyFont="1" applyFill="1" applyBorder="1" applyAlignment="1" applyProtection="1">
      <alignment horizontal="right"/>
    </xf>
    <xf numFmtId="4" fontId="7" fillId="7" borderId="18" xfId="0" applyNumberFormat="1" applyFont="1" applyFill="1" applyBorder="1" applyAlignment="1" applyProtection="1">
      <alignment horizontal="right"/>
    </xf>
    <xf numFmtId="4" fontId="7" fillId="7" borderId="19" xfId="0" applyNumberFormat="1" applyFont="1" applyFill="1" applyBorder="1" applyAlignment="1" applyProtection="1">
      <alignment horizontal="right"/>
    </xf>
    <xf numFmtId="4" fontId="7" fillId="7" borderId="20" xfId="0" applyNumberFormat="1" applyFont="1" applyFill="1" applyBorder="1" applyAlignment="1" applyProtection="1">
      <alignment horizontal="right"/>
    </xf>
    <xf numFmtId="0" fontId="9" fillId="6" borderId="0" xfId="0" applyFont="1" applyFill="1"/>
    <xf numFmtId="0" fontId="7" fillId="5" borderId="30" xfId="0" applyFont="1" applyFill="1" applyBorder="1" applyProtection="1"/>
    <xf numFmtId="3" fontId="7" fillId="5" borderId="31" xfId="0" applyNumberFormat="1" applyFont="1" applyFill="1" applyBorder="1" applyAlignment="1" applyProtection="1">
      <alignment horizontal="right"/>
    </xf>
    <xf numFmtId="3" fontId="7" fillId="5" borderId="32" xfId="0" applyNumberFormat="1" applyFont="1" applyFill="1" applyBorder="1" applyAlignment="1" applyProtection="1">
      <alignment horizontal="right"/>
    </xf>
    <xf numFmtId="3" fontId="7" fillId="5" borderId="33" xfId="0" applyNumberFormat="1" applyFont="1" applyFill="1" applyBorder="1" applyAlignment="1" applyProtection="1">
      <alignment horizontal="right"/>
    </xf>
    <xf numFmtId="3" fontId="7" fillId="5" borderId="34" xfId="0" applyNumberFormat="1" applyFont="1" applyFill="1" applyBorder="1" applyAlignment="1" applyProtection="1">
      <alignment horizontal="right"/>
    </xf>
    <xf numFmtId="2" fontId="7" fillId="5" borderId="31" xfId="0" applyNumberFormat="1" applyFont="1" applyFill="1" applyBorder="1" applyAlignment="1" applyProtection="1">
      <alignment horizontal="right"/>
    </xf>
    <xf numFmtId="2" fontId="7" fillId="5" borderId="33" xfId="0" applyNumberFormat="1" applyFont="1" applyFill="1" applyBorder="1" applyAlignment="1" applyProtection="1">
      <alignment horizontal="right"/>
    </xf>
    <xf numFmtId="4" fontId="7" fillId="5" borderId="31" xfId="0" applyNumberFormat="1" applyFont="1" applyFill="1" applyBorder="1" applyAlignment="1" applyProtection="1">
      <alignment horizontal="right"/>
    </xf>
    <xf numFmtId="4" fontId="7" fillId="5" borderId="32" xfId="0" applyNumberFormat="1" applyFont="1" applyFill="1" applyBorder="1" applyAlignment="1" applyProtection="1">
      <alignment horizontal="right"/>
    </xf>
    <xf numFmtId="4" fontId="7" fillId="5" borderId="33" xfId="0" applyNumberFormat="1" applyFont="1" applyFill="1" applyBorder="1" applyAlignment="1" applyProtection="1">
      <alignment horizontal="right"/>
    </xf>
    <xf numFmtId="4" fontId="7" fillId="5" borderId="34" xfId="0" applyNumberFormat="1" applyFont="1" applyFill="1" applyBorder="1" applyAlignment="1" applyProtection="1">
      <alignment horizontal="right"/>
    </xf>
    <xf numFmtId="4" fontId="7" fillId="5" borderId="35" xfId="0" applyNumberFormat="1" applyFont="1" applyFill="1" applyBorder="1" applyAlignment="1" applyProtection="1">
      <alignment horizontal="right"/>
    </xf>
    <xf numFmtId="0" fontId="13" fillId="4" borderId="7" xfId="0" applyFont="1" applyFill="1" applyBorder="1" applyAlignment="1" applyProtection="1">
      <alignment horizontal="left"/>
    </xf>
    <xf numFmtId="1" fontId="11" fillId="4" borderId="8" xfId="0" applyNumberFormat="1" applyFont="1" applyFill="1" applyBorder="1" applyAlignment="1" applyProtection="1">
      <alignment horizontal="center" vertical="center"/>
    </xf>
    <xf numFmtId="168" fontId="11" fillId="4" borderId="8" xfId="0" applyNumberFormat="1" applyFont="1" applyFill="1" applyBorder="1" applyAlignment="1" applyProtection="1">
      <alignment horizontal="center" vertical="center"/>
    </xf>
    <xf numFmtId="0" fontId="13" fillId="4" borderId="8" xfId="0" applyFont="1" applyFill="1" applyBorder="1" applyProtection="1"/>
    <xf numFmtId="4" fontId="11" fillId="4" borderId="8" xfId="0" applyNumberFormat="1" applyFont="1" applyFill="1" applyBorder="1" applyAlignment="1" applyProtection="1">
      <alignment horizontal="right"/>
    </xf>
    <xf numFmtId="0" fontId="7" fillId="5" borderId="15" xfId="0" applyFont="1" applyFill="1" applyBorder="1" applyProtection="1"/>
    <xf numFmtId="3" fontId="7" fillId="5" borderId="11" xfId="0" applyNumberFormat="1" applyFont="1" applyFill="1" applyBorder="1" applyAlignment="1" applyProtection="1">
      <alignment horizontal="right"/>
    </xf>
    <xf numFmtId="3" fontId="7" fillId="5" borderId="36" xfId="0" applyNumberFormat="1" applyFont="1" applyFill="1" applyBorder="1" applyAlignment="1" applyProtection="1">
      <alignment horizontal="right"/>
    </xf>
    <xf numFmtId="4" fontId="7" fillId="5" borderId="11" xfId="0" applyNumberFormat="1" applyFont="1" applyFill="1" applyBorder="1" applyAlignment="1" applyProtection="1">
      <alignment horizontal="right"/>
    </xf>
    <xf numFmtId="4" fontId="7" fillId="5" borderId="36" xfId="0" applyNumberFormat="1" applyFont="1" applyFill="1" applyBorder="1" applyAlignment="1" applyProtection="1">
      <alignment horizontal="right"/>
    </xf>
    <xf numFmtId="4" fontId="7" fillId="5" borderId="16" xfId="0" applyNumberFormat="1" applyFont="1" applyFill="1" applyBorder="1" applyAlignment="1" applyProtection="1">
      <alignment horizontal="right"/>
    </xf>
    <xf numFmtId="0" fontId="7" fillId="0" borderId="18" xfId="0" applyFont="1" applyBorder="1" applyProtection="1"/>
    <xf numFmtId="0" fontId="7" fillId="5" borderId="18" xfId="0" applyFon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5" borderId="37" xfId="0" applyFont="1" applyFill="1" applyBorder="1" applyProtection="1"/>
    <xf numFmtId="3" fontId="7" fillId="5" borderId="38" xfId="0" applyNumberFormat="1" applyFont="1" applyFill="1" applyBorder="1" applyAlignment="1" applyProtection="1">
      <alignment horizontal="right"/>
    </xf>
    <xf numFmtId="3" fontId="7" fillId="5" borderId="37" xfId="0" applyNumberFormat="1" applyFont="1" applyFill="1" applyBorder="1" applyAlignment="1" applyProtection="1">
      <alignment horizontal="right"/>
    </xf>
    <xf numFmtId="3" fontId="7" fillId="5" borderId="39" xfId="0" applyNumberFormat="1" applyFont="1" applyFill="1" applyBorder="1" applyAlignment="1" applyProtection="1">
      <alignment horizontal="right"/>
    </xf>
    <xf numFmtId="4" fontId="7" fillId="5" borderId="38" xfId="0" applyNumberFormat="1" applyFont="1" applyFill="1" applyBorder="1" applyAlignment="1" applyProtection="1">
      <alignment horizontal="right"/>
    </xf>
    <xf numFmtId="4" fontId="7" fillId="5" borderId="39" xfId="0" applyNumberFormat="1" applyFont="1" applyFill="1" applyBorder="1" applyAlignment="1" applyProtection="1">
      <alignment horizontal="right"/>
    </xf>
    <xf numFmtId="4" fontId="7" fillId="5" borderId="37" xfId="0" applyNumberFormat="1" applyFont="1" applyFill="1" applyBorder="1" applyAlignment="1" applyProtection="1">
      <alignment horizontal="right"/>
    </xf>
    <xf numFmtId="4" fontId="7" fillId="5" borderId="40" xfId="0" applyNumberFormat="1" applyFont="1" applyFill="1" applyBorder="1" applyAlignment="1" applyProtection="1">
      <alignment horizontal="right"/>
    </xf>
    <xf numFmtId="0" fontId="12" fillId="0" borderId="0" xfId="0" applyFont="1"/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43" xfId="0" applyNumberFormat="1" applyFont="1" applyFill="1" applyBorder="1" applyAlignment="1" applyProtection="1">
      <alignment horizontal="centerContinuous" vertical="center"/>
    </xf>
    <xf numFmtId="164" fontId="8" fillId="0" borderId="44" xfId="0" applyNumberFormat="1" applyFont="1" applyFill="1" applyBorder="1" applyAlignment="1" applyProtection="1">
      <alignment horizontal="centerContinuous" vertical="center"/>
    </xf>
    <xf numFmtId="164" fontId="8" fillId="0" borderId="45" xfId="0" applyNumberFormat="1" applyFont="1" applyFill="1" applyBorder="1" applyAlignment="1" applyProtection="1">
      <alignment horizontal="centerContinuous" vertical="center"/>
    </xf>
    <xf numFmtId="0" fontId="7" fillId="0" borderId="0" xfId="0" applyFont="1" applyAlignment="1">
      <alignment vertical="center"/>
    </xf>
    <xf numFmtId="49" fontId="7" fillId="0" borderId="46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49" fontId="7" fillId="0" borderId="0" xfId="0" applyNumberFormat="1" applyFont="1" applyAlignment="1" applyProtection="1"/>
    <xf numFmtId="49" fontId="9" fillId="0" borderId="0" xfId="0" applyNumberFormat="1" applyFont="1" applyAlignment="1" applyProtection="1"/>
    <xf numFmtId="0" fontId="9" fillId="0" borderId="0" xfId="0" applyFont="1" applyProtection="1"/>
    <xf numFmtId="164" fontId="15" fillId="0" borderId="0" xfId="0" applyNumberFormat="1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165" fontId="5" fillId="0" borderId="0" xfId="1" applyNumberFormat="1" applyFont="1" applyBorder="1" applyAlignment="1" applyProtection="1">
      <alignment vertical="center"/>
    </xf>
    <xf numFmtId="0" fontId="7" fillId="0" borderId="0" xfId="0" applyFont="1" applyFill="1" applyProtection="1"/>
    <xf numFmtId="165" fontId="7" fillId="0" borderId="0" xfId="1" applyNumberFormat="1" applyFont="1" applyProtection="1"/>
    <xf numFmtId="164" fontId="2" fillId="0" borderId="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left"/>
    </xf>
    <xf numFmtId="166" fontId="3" fillId="0" borderId="0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Protection="1"/>
    <xf numFmtId="164" fontId="3" fillId="0" borderId="0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" fontId="2" fillId="0" borderId="0" xfId="0" quotePrefix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vertical="center" readingOrder="1"/>
    </xf>
    <xf numFmtId="164" fontId="5" fillId="0" borderId="0" xfId="0" quotePrefix="1" applyNumberFormat="1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horizontal="left"/>
    </xf>
    <xf numFmtId="166" fontId="6" fillId="0" borderId="0" xfId="1" applyNumberFormat="1" applyFont="1" applyFill="1" applyBorder="1" applyAlignment="1" applyProtection="1">
      <alignment horizontal="right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Protection="1"/>
    <xf numFmtId="164" fontId="6" fillId="0" borderId="0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" fontId="5" fillId="0" borderId="0" xfId="0" quotePrefix="1" applyNumberFormat="1" applyFont="1" applyFill="1" applyBorder="1" applyAlignment="1" applyProtection="1">
      <alignment horizontal="right" vertical="center"/>
    </xf>
    <xf numFmtId="166" fontId="6" fillId="0" borderId="0" xfId="1" applyNumberFormat="1" applyFont="1" applyFill="1" applyBorder="1" applyAlignment="1" applyProtection="1">
      <alignment vertical="center" readingOrder="1"/>
    </xf>
    <xf numFmtId="165" fontId="8" fillId="0" borderId="3" xfId="1" applyNumberFormat="1" applyFont="1" applyFill="1" applyBorder="1" applyAlignment="1" applyProtection="1">
      <alignment horizontal="center" vertical="center"/>
    </xf>
    <xf numFmtId="166" fontId="8" fillId="0" borderId="44" xfId="1" applyNumberFormat="1" applyFont="1" applyFill="1" applyBorder="1" applyAlignment="1" applyProtection="1">
      <alignment horizontal="center" vertical="center"/>
    </xf>
    <xf numFmtId="3" fontId="11" fillId="4" borderId="8" xfId="0" applyNumberFormat="1" applyFont="1" applyFill="1" applyBorder="1" applyAlignment="1" applyProtection="1">
      <alignment horizontal="center"/>
    </xf>
    <xf numFmtId="0" fontId="11" fillId="8" borderId="8" xfId="0" applyFont="1" applyFill="1" applyBorder="1" applyProtection="1"/>
    <xf numFmtId="3" fontId="11" fillId="8" borderId="8" xfId="0" applyNumberFormat="1" applyFont="1" applyFill="1" applyBorder="1" applyProtection="1"/>
    <xf numFmtId="3" fontId="11" fillId="8" borderId="9" xfId="0" applyNumberFormat="1" applyFont="1" applyFill="1" applyBorder="1" applyProtection="1"/>
    <xf numFmtId="0" fontId="7" fillId="0" borderId="49" xfId="0" applyFont="1" applyBorder="1" applyProtection="1"/>
    <xf numFmtId="3" fontId="7" fillId="0" borderId="50" xfId="0" applyNumberFormat="1" applyFont="1" applyBorder="1" applyAlignment="1" applyProtection="1">
      <alignment horizontal="center"/>
    </xf>
    <xf numFmtId="4" fontId="7" fillId="0" borderId="50" xfId="0" applyNumberFormat="1" applyFont="1" applyBorder="1" applyAlignment="1" applyProtection="1">
      <alignment horizontal="center"/>
    </xf>
    <xf numFmtId="3" fontId="7" fillId="0" borderId="51" xfId="0" applyNumberFormat="1" applyFont="1" applyBorder="1" applyAlignment="1" applyProtection="1">
      <alignment horizontal="center"/>
    </xf>
    <xf numFmtId="0" fontId="7" fillId="0" borderId="52" xfId="0" applyFont="1" applyBorder="1" applyProtection="1"/>
    <xf numFmtId="3" fontId="7" fillId="0" borderId="12" xfId="0" applyNumberFormat="1" applyFont="1" applyBorder="1" applyAlignment="1" applyProtection="1">
      <alignment horizontal="right"/>
    </xf>
    <xf numFmtId="3" fontId="7" fillId="0" borderId="13" xfId="0" applyNumberFormat="1" applyFont="1" applyBorder="1" applyAlignment="1" applyProtection="1">
      <alignment horizontal="right"/>
    </xf>
    <xf numFmtId="3" fontId="7" fillId="0" borderId="14" xfId="0" applyNumberFormat="1" applyFont="1" applyBorder="1" applyAlignment="1" applyProtection="1">
      <alignment horizontal="right"/>
    </xf>
    <xf numFmtId="4" fontId="7" fillId="0" borderId="12" xfId="0" applyNumberFormat="1" applyFont="1" applyBorder="1" applyAlignment="1" applyProtection="1">
      <alignment horizontal="right"/>
    </xf>
    <xf numFmtId="4" fontId="7" fillId="0" borderId="14" xfId="0" applyNumberFormat="1" applyFont="1" applyBorder="1" applyAlignment="1" applyProtection="1">
      <alignment horizontal="right"/>
    </xf>
    <xf numFmtId="4" fontId="7" fillId="0" borderId="13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3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27" xfId="0" applyFont="1" applyBorder="1" applyProtection="1"/>
    <xf numFmtId="3" fontId="7" fillId="0" borderId="28" xfId="0" applyNumberFormat="1" applyFont="1" applyBorder="1" applyAlignment="1" applyProtection="1">
      <alignment horizontal="center"/>
    </xf>
    <xf numFmtId="4" fontId="7" fillId="0" borderId="28" xfId="0" applyNumberFormat="1" applyFont="1" applyBorder="1" applyAlignment="1" applyProtection="1">
      <alignment horizontal="center"/>
    </xf>
    <xf numFmtId="3" fontId="7" fillId="0" borderId="29" xfId="0" applyNumberFormat="1" applyFont="1" applyBorder="1" applyAlignment="1" applyProtection="1">
      <alignment horizontal="center"/>
    </xf>
    <xf numFmtId="0" fontId="7" fillId="5" borderId="53" xfId="0" applyFont="1" applyFill="1" applyBorder="1" applyProtection="1"/>
    <xf numFmtId="0" fontId="7" fillId="0" borderId="21" xfId="0" applyFont="1" applyBorder="1" applyProtection="1"/>
    <xf numFmtId="3" fontId="7" fillId="0" borderId="22" xfId="0" applyNumberFormat="1" applyFont="1" applyBorder="1" applyAlignment="1" applyProtection="1">
      <alignment horizontal="center"/>
    </xf>
    <xf numFmtId="4" fontId="7" fillId="0" borderId="22" xfId="0" applyNumberFormat="1" applyFont="1" applyBorder="1" applyAlignment="1" applyProtection="1">
      <alignment horizontal="center"/>
    </xf>
    <xf numFmtId="3" fontId="7" fillId="0" borderId="23" xfId="0" applyNumberFormat="1" applyFont="1" applyBorder="1" applyAlignment="1" applyProtection="1">
      <alignment horizontal="center"/>
    </xf>
    <xf numFmtId="0" fontId="7" fillId="0" borderId="53" xfId="0" applyFont="1" applyBorder="1" applyProtection="1"/>
    <xf numFmtId="0" fontId="7" fillId="0" borderId="43" xfId="0" applyFont="1" applyBorder="1" applyProtection="1"/>
    <xf numFmtId="3" fontId="7" fillId="0" borderId="44" xfId="0" applyNumberFormat="1" applyFont="1" applyBorder="1" applyAlignment="1" applyProtection="1">
      <alignment horizontal="center"/>
    </xf>
    <xf numFmtId="4" fontId="7" fillId="0" borderId="44" xfId="0" applyNumberFormat="1" applyFont="1" applyBorder="1" applyAlignment="1" applyProtection="1">
      <alignment horizontal="center"/>
    </xf>
    <xf numFmtId="3" fontId="7" fillId="0" borderId="54" xfId="0" applyNumberFormat="1" applyFont="1" applyBorder="1" applyAlignment="1" applyProtection="1">
      <alignment horizontal="center"/>
    </xf>
    <xf numFmtId="0" fontId="7" fillId="5" borderId="55" xfId="0" applyFont="1" applyFill="1" applyBorder="1" applyProtection="1"/>
    <xf numFmtId="3" fontId="12" fillId="4" borderId="8" xfId="0" applyNumberFormat="1" applyFont="1" applyFill="1" applyBorder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/>
    </xf>
    <xf numFmtId="0" fontId="12" fillId="4" borderId="8" xfId="0" applyFont="1" applyFill="1" applyBorder="1" applyProtection="1"/>
    <xf numFmtId="3" fontId="11" fillId="4" borderId="9" xfId="0" applyNumberFormat="1" applyFont="1" applyFill="1" applyBorder="1" applyAlignment="1" applyProtection="1">
      <alignment horizontal="right"/>
    </xf>
    <xf numFmtId="0" fontId="7" fillId="5" borderId="52" xfId="0" applyFont="1" applyFill="1" applyBorder="1" applyProtection="1"/>
    <xf numFmtId="0" fontId="7" fillId="0" borderId="24" xfId="0" applyFont="1" applyBorder="1" applyProtection="1"/>
    <xf numFmtId="3" fontId="7" fillId="0" borderId="25" xfId="0" applyNumberFormat="1" applyFont="1" applyBorder="1" applyAlignment="1" applyProtection="1">
      <alignment horizontal="center"/>
    </xf>
    <xf numFmtId="4" fontId="7" fillId="0" borderId="25" xfId="0" applyNumberFormat="1" applyFont="1" applyBorder="1" applyAlignment="1" applyProtection="1">
      <alignment horizontal="center"/>
    </xf>
    <xf numFmtId="3" fontId="7" fillId="0" borderId="26" xfId="0" applyNumberFormat="1" applyFont="1" applyBorder="1" applyAlignment="1" applyProtection="1">
      <alignment horizontal="center"/>
    </xf>
    <xf numFmtId="0" fontId="7" fillId="0" borderId="55" xfId="0" applyFont="1" applyBorder="1" applyProtection="1"/>
    <xf numFmtId="3" fontId="7" fillId="0" borderId="31" xfId="0" applyNumberFormat="1" applyFont="1" applyBorder="1" applyAlignment="1" applyProtection="1">
      <alignment horizontal="right"/>
    </xf>
    <xf numFmtId="3" fontId="7" fillId="0" borderId="32" xfId="0" applyNumberFormat="1" applyFont="1" applyBorder="1" applyAlignment="1" applyProtection="1">
      <alignment horizontal="right"/>
    </xf>
    <xf numFmtId="3" fontId="7" fillId="0" borderId="33" xfId="0" applyNumberFormat="1" applyFont="1" applyBorder="1" applyAlignment="1" applyProtection="1">
      <alignment horizontal="right"/>
    </xf>
    <xf numFmtId="4" fontId="7" fillId="0" borderId="31" xfId="0" applyNumberFormat="1" applyFont="1" applyBorder="1" applyAlignment="1" applyProtection="1">
      <alignment horizontal="right"/>
    </xf>
    <xf numFmtId="4" fontId="7" fillId="0" borderId="33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34" xfId="0" applyNumberFormat="1" applyFont="1" applyBorder="1" applyAlignment="1" applyProtection="1">
      <alignment horizontal="right"/>
    </xf>
    <xf numFmtId="3" fontId="7" fillId="0" borderId="34" xfId="0" applyNumberFormat="1" applyFont="1" applyBorder="1" applyAlignment="1" applyProtection="1">
      <alignment horizontal="right"/>
    </xf>
    <xf numFmtId="4" fontId="7" fillId="0" borderId="35" xfId="0" applyNumberFormat="1" applyFont="1" applyBorder="1" applyAlignment="1" applyProtection="1">
      <alignment horizontal="right"/>
    </xf>
    <xf numFmtId="0" fontId="7" fillId="9" borderId="7" xfId="0" applyFont="1" applyFill="1" applyBorder="1" applyProtection="1"/>
    <xf numFmtId="3" fontId="7" fillId="9" borderId="8" xfId="0" applyNumberFormat="1" applyFont="1" applyFill="1" applyBorder="1" applyAlignment="1" applyProtection="1">
      <alignment horizontal="center"/>
    </xf>
    <xf numFmtId="4" fontId="7" fillId="9" borderId="8" xfId="0" applyNumberFormat="1" applyFont="1" applyFill="1" applyBorder="1" applyAlignment="1" applyProtection="1">
      <alignment horizontal="center"/>
    </xf>
    <xf numFmtId="3" fontId="7" fillId="9" borderId="56" xfId="0" applyNumberFormat="1" applyFont="1" applyFill="1" applyBorder="1" applyAlignment="1" applyProtection="1">
      <alignment horizontal="center"/>
    </xf>
    <xf numFmtId="0" fontId="7" fillId="10" borderId="57" xfId="0" applyFont="1" applyFill="1" applyBorder="1" applyProtection="1"/>
    <xf numFmtId="3" fontId="7" fillId="10" borderId="58" xfId="0" applyNumberFormat="1" applyFont="1" applyFill="1" applyBorder="1" applyAlignment="1" applyProtection="1">
      <alignment horizontal="right"/>
    </xf>
    <xf numFmtId="3" fontId="7" fillId="10" borderId="8" xfId="0" applyNumberFormat="1" applyFont="1" applyFill="1" applyBorder="1" applyAlignment="1" applyProtection="1">
      <alignment horizontal="right"/>
    </xf>
    <xf numFmtId="3" fontId="7" fillId="10" borderId="56" xfId="0" applyNumberFormat="1" applyFont="1" applyFill="1" applyBorder="1" applyAlignment="1" applyProtection="1">
      <alignment horizontal="right"/>
    </xf>
    <xf numFmtId="4" fontId="7" fillId="10" borderId="58" xfId="0" applyNumberFormat="1" applyFont="1" applyFill="1" applyBorder="1" applyAlignment="1" applyProtection="1">
      <alignment horizontal="right"/>
    </xf>
    <xf numFmtId="4" fontId="7" fillId="10" borderId="56" xfId="0" applyNumberFormat="1" applyFont="1" applyFill="1" applyBorder="1" applyAlignment="1" applyProtection="1">
      <alignment horizontal="right"/>
    </xf>
    <xf numFmtId="4" fontId="7" fillId="10" borderId="8" xfId="0" applyNumberFormat="1" applyFont="1" applyFill="1" applyBorder="1" applyAlignment="1" applyProtection="1">
      <alignment horizontal="right"/>
    </xf>
    <xf numFmtId="4" fontId="7" fillId="10" borderId="9" xfId="0" applyNumberFormat="1" applyFont="1" applyFill="1" applyBorder="1" applyAlignment="1" applyProtection="1">
      <alignment horizontal="right"/>
    </xf>
    <xf numFmtId="0" fontId="11" fillId="11" borderId="7" xfId="0" applyFont="1" applyFill="1" applyBorder="1" applyProtection="1"/>
    <xf numFmtId="3" fontId="12" fillId="11" borderId="8" xfId="0" applyNumberFormat="1" applyFont="1" applyFill="1" applyBorder="1" applyAlignment="1" applyProtection="1">
      <alignment horizontal="center"/>
    </xf>
    <xf numFmtId="4" fontId="12" fillId="11" borderId="8" xfId="0" applyNumberFormat="1" applyFont="1" applyFill="1" applyBorder="1" applyAlignment="1" applyProtection="1">
      <alignment horizontal="center"/>
    </xf>
    <xf numFmtId="0" fontId="12" fillId="11" borderId="8" xfId="0" applyFont="1" applyFill="1" applyBorder="1" applyProtection="1"/>
    <xf numFmtId="3" fontId="11" fillId="11" borderId="8" xfId="0" applyNumberFormat="1" applyFont="1" applyFill="1" applyBorder="1" applyAlignment="1" applyProtection="1">
      <alignment horizontal="right"/>
    </xf>
    <xf numFmtId="3" fontId="11" fillId="11" borderId="9" xfId="0" applyNumberFormat="1" applyFont="1" applyFill="1" applyBorder="1" applyAlignment="1" applyProtection="1">
      <alignment horizontal="right"/>
    </xf>
    <xf numFmtId="0" fontId="11" fillId="12" borderId="7" xfId="0" applyFont="1" applyFill="1" applyBorder="1" applyProtection="1"/>
    <xf numFmtId="3" fontId="12" fillId="12" borderId="8" xfId="0" applyNumberFormat="1" applyFont="1" applyFill="1" applyBorder="1" applyAlignment="1" applyProtection="1">
      <alignment horizontal="center"/>
    </xf>
    <xf numFmtId="4" fontId="12" fillId="12" borderId="8" xfId="0" applyNumberFormat="1" applyFont="1" applyFill="1" applyBorder="1" applyAlignment="1" applyProtection="1">
      <alignment horizontal="center"/>
    </xf>
    <xf numFmtId="0" fontId="12" fillId="13" borderId="8" xfId="0" applyFont="1" applyFill="1" applyBorder="1" applyProtection="1"/>
    <xf numFmtId="3" fontId="11" fillId="13" borderId="8" xfId="0" applyNumberFormat="1" applyFont="1" applyFill="1" applyBorder="1" applyAlignment="1" applyProtection="1">
      <alignment horizontal="right"/>
    </xf>
    <xf numFmtId="3" fontId="11" fillId="13" borderId="9" xfId="0" applyNumberFormat="1" applyFont="1" applyFill="1" applyBorder="1" applyAlignment="1" applyProtection="1">
      <alignment horizontal="right"/>
    </xf>
    <xf numFmtId="0" fontId="7" fillId="0" borderId="5" xfId="0" applyFont="1" applyBorder="1" applyProtection="1"/>
    <xf numFmtId="3" fontId="7" fillId="0" borderId="0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/>
    </xf>
    <xf numFmtId="3" fontId="7" fillId="0" borderId="10" xfId="0" applyNumberFormat="1" applyFont="1" applyBorder="1" applyAlignment="1" applyProtection="1">
      <alignment horizontal="center"/>
    </xf>
    <xf numFmtId="3" fontId="11" fillId="14" borderId="8" xfId="0" applyNumberFormat="1" applyFont="1" applyFill="1" applyBorder="1" applyAlignment="1" applyProtection="1">
      <alignment horizontal="right"/>
    </xf>
    <xf numFmtId="3" fontId="11" fillId="14" borderId="9" xfId="0" applyNumberFormat="1" applyFont="1" applyFill="1" applyBorder="1" applyAlignment="1" applyProtection="1">
      <alignment horizontal="right"/>
    </xf>
    <xf numFmtId="169" fontId="7" fillId="5" borderId="17" xfId="0" applyNumberFormat="1" applyFont="1" applyFill="1" applyBorder="1" applyAlignment="1" applyProtection="1">
      <alignment horizontal="right"/>
    </xf>
    <xf numFmtId="169" fontId="7" fillId="0" borderId="17" xfId="0" applyNumberFormat="1" applyFont="1" applyBorder="1" applyAlignment="1" applyProtection="1">
      <alignment horizontal="right"/>
    </xf>
    <xf numFmtId="4" fontId="7" fillId="5" borderId="59" xfId="0" applyNumberFormat="1" applyFont="1" applyFill="1" applyBorder="1" applyAlignment="1" applyProtection="1">
      <alignment horizontal="right"/>
    </xf>
    <xf numFmtId="0" fontId="11" fillId="15" borderId="7" xfId="0" applyFont="1" applyFill="1" applyBorder="1" applyProtection="1"/>
    <xf numFmtId="3" fontId="11" fillId="15" borderId="8" xfId="0" applyNumberFormat="1" applyFont="1" applyFill="1" applyBorder="1" applyAlignment="1" applyProtection="1">
      <alignment horizontal="center"/>
    </xf>
    <xf numFmtId="4" fontId="11" fillId="15" borderId="8" xfId="0" applyNumberFormat="1" applyFont="1" applyFill="1" applyBorder="1" applyAlignment="1" applyProtection="1">
      <alignment horizontal="center"/>
    </xf>
    <xf numFmtId="0" fontId="11" fillId="16" borderId="8" xfId="0" applyFont="1" applyFill="1" applyBorder="1" applyProtection="1"/>
    <xf numFmtId="3" fontId="11" fillId="16" borderId="8" xfId="0" applyNumberFormat="1" applyFont="1" applyFill="1" applyBorder="1" applyAlignment="1" applyProtection="1">
      <alignment horizontal="right"/>
    </xf>
    <xf numFmtId="4" fontId="11" fillId="16" borderId="8" xfId="0" applyNumberFormat="1" applyFont="1" applyFill="1" applyBorder="1" applyAlignment="1" applyProtection="1">
      <alignment horizontal="right"/>
    </xf>
    <xf numFmtId="4" fontId="11" fillId="16" borderId="9" xfId="0" applyNumberFormat="1" applyFont="1" applyFill="1" applyBorder="1" applyAlignment="1" applyProtection="1">
      <alignment horizontal="right"/>
    </xf>
    <xf numFmtId="0" fontId="17" fillId="0" borderId="5" xfId="0" applyFont="1" applyBorder="1" applyProtection="1"/>
    <xf numFmtId="0" fontId="8" fillId="0" borderId="0" xfId="0" applyFont="1" applyBorder="1" applyProtection="1"/>
    <xf numFmtId="165" fontId="8" fillId="0" borderId="0" xfId="1" applyNumberFormat="1" applyFont="1" applyBorder="1" applyProtection="1"/>
    <xf numFmtId="166" fontId="12" fillId="0" borderId="0" xfId="1" applyNumberFormat="1" applyFont="1" applyBorder="1" applyProtection="1"/>
    <xf numFmtId="165" fontId="12" fillId="0" borderId="42" xfId="1" applyNumberFormat="1" applyFont="1" applyBorder="1" applyProtection="1"/>
    <xf numFmtId="164" fontId="8" fillId="0" borderId="6" xfId="0" applyNumberFormat="1" applyFont="1" applyFill="1" applyBorder="1" applyAlignment="1" applyProtection="1">
      <alignment horizontal="centerContinuous" vertical="center"/>
    </xf>
    <xf numFmtId="167" fontId="8" fillId="0" borderId="44" xfId="0" applyNumberFormat="1" applyFont="1" applyFill="1" applyBorder="1" applyAlignment="1" applyProtection="1">
      <alignment horizontal="centerContinuous" vertical="center"/>
    </xf>
    <xf numFmtId="0" fontId="17" fillId="0" borderId="43" xfId="0" applyFont="1" applyBorder="1" applyProtection="1"/>
    <xf numFmtId="164" fontId="18" fillId="0" borderId="44" xfId="0" applyNumberFormat="1" applyFont="1" applyBorder="1" applyAlignment="1" applyProtection="1">
      <alignment vertical="center"/>
    </xf>
    <xf numFmtId="165" fontId="18" fillId="0" borderId="44" xfId="1" applyNumberFormat="1" applyFont="1" applyBorder="1" applyAlignment="1" applyProtection="1">
      <alignment vertical="center"/>
    </xf>
    <xf numFmtId="166" fontId="8" fillId="0" borderId="44" xfId="1" applyNumberFormat="1" applyFont="1" applyBorder="1" applyAlignment="1" applyProtection="1">
      <alignment vertical="center"/>
    </xf>
    <xf numFmtId="165" fontId="12" fillId="0" borderId="45" xfId="1" applyNumberFormat="1" applyFont="1" applyBorder="1" applyProtection="1"/>
    <xf numFmtId="0" fontId="11" fillId="0" borderId="0" xfId="0" applyFont="1"/>
    <xf numFmtId="0" fontId="0" fillId="0" borderId="0" xfId="0" applyFill="1"/>
    <xf numFmtId="165" fontId="0" fillId="0" borderId="0" xfId="1" applyNumberFormat="1" applyFont="1"/>
    <xf numFmtId="166" fontId="0" fillId="0" borderId="0" xfId="1" applyNumberFormat="1" applyFont="1"/>
    <xf numFmtId="164" fontId="16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7" fontId="20" fillId="0" borderId="0" xfId="0" applyNumberFormat="1" applyFont="1" applyFill="1" applyAlignment="1" applyProtection="1">
      <alignment horizontal="left" vertical="center"/>
      <protection locked="0"/>
    </xf>
    <xf numFmtId="0" fontId="16" fillId="0" borderId="0" xfId="0" applyFont="1"/>
    <xf numFmtId="164" fontId="21" fillId="0" borderId="0" xfId="0" applyNumberFormat="1" applyFont="1" applyFill="1" applyAlignment="1" applyProtection="1">
      <alignment horizontal="left" vertical="center"/>
      <protection locked="0"/>
    </xf>
    <xf numFmtId="164" fontId="22" fillId="0" borderId="0" xfId="0" applyNumberFormat="1" applyFont="1" applyBorder="1" applyAlignment="1">
      <alignment vertical="center"/>
    </xf>
    <xf numFmtId="164" fontId="23" fillId="0" borderId="0" xfId="0" applyNumberFormat="1" applyFont="1" applyFill="1" applyAlignment="1" applyProtection="1">
      <alignment horizontal="left" vertical="center"/>
      <protection locked="0"/>
    </xf>
    <xf numFmtId="164" fontId="23" fillId="6" borderId="0" xfId="0" applyNumberFormat="1" applyFont="1" applyFill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Alignment="1">
      <alignment vertical="center"/>
    </xf>
    <xf numFmtId="166" fontId="6" fillId="0" borderId="46" xfId="1" applyNumberFormat="1" applyFont="1" applyBorder="1" applyAlignment="1" applyProtection="1">
      <alignment horizontal="left" vertical="center"/>
    </xf>
    <xf numFmtId="0" fontId="14" fillId="0" borderId="0" xfId="0" applyFont="1" applyAlignment="1">
      <alignment horizontal="right"/>
    </xf>
    <xf numFmtId="14" fontId="6" fillId="0" borderId="0" xfId="0" applyNumberFormat="1" applyFont="1" applyFill="1" applyAlignment="1" applyProtection="1">
      <alignment horizontal="right" vertical="center"/>
    </xf>
    <xf numFmtId="165" fontId="8" fillId="0" borderId="5" xfId="1" applyNumberFormat="1" applyFont="1" applyFill="1" applyBorder="1" applyAlignment="1" applyProtection="1">
      <alignment horizontal="center" vertical="center"/>
    </xf>
    <xf numFmtId="165" fontId="8" fillId="0" borderId="43" xfId="1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166" fontId="8" fillId="0" borderId="6" xfId="1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8" fillId="0" borderId="41" xfId="0" applyNumberFormat="1" applyFont="1" applyFill="1" applyBorder="1" applyAlignment="1" applyProtection="1">
      <alignment horizontal="center" vertical="center"/>
    </xf>
    <xf numFmtId="164" fontId="8" fillId="0" borderId="4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  <xf numFmtId="167" fontId="10" fillId="0" borderId="1" xfId="0" applyNumberFormat="1" applyFont="1" applyFill="1" applyBorder="1" applyAlignment="1" applyProtection="1">
      <alignment horizontal="center" vertical="center" wrapText="1"/>
    </xf>
    <xf numFmtId="167" fontId="10" fillId="0" borderId="6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8" fillId="0" borderId="6" xfId="1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/>
    </xf>
    <xf numFmtId="166" fontId="8" fillId="0" borderId="6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6" fontId="8" fillId="0" borderId="3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0" fontId="11" fillId="14" borderId="7" xfId="0" applyFont="1" applyFill="1" applyBorder="1" applyAlignment="1" applyProtection="1">
      <alignment horizontal="left"/>
    </xf>
    <xf numFmtId="0" fontId="11" fillId="14" borderId="8" xfId="0" applyFont="1" applyFill="1" applyBorder="1" applyAlignment="1" applyProtection="1">
      <alignment horizontal="left"/>
    </xf>
    <xf numFmtId="164" fontId="8" fillId="0" borderId="47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25" fillId="17" borderId="29" xfId="0" applyFont="1" applyFill="1" applyBorder="1" applyAlignment="1">
      <alignment horizontal="center"/>
    </xf>
    <xf numFmtId="0" fontId="0" fillId="17" borderId="60" xfId="0" applyFill="1" applyBorder="1"/>
    <xf numFmtId="0" fontId="0" fillId="0" borderId="61" xfId="0" applyBorder="1"/>
    <xf numFmtId="0" fontId="0" fillId="0" borderId="62" xfId="0" applyBorder="1"/>
    <xf numFmtId="0" fontId="25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590551</xdr:colOff>
      <xdr:row>37</xdr:row>
      <xdr:rowOff>72359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686550" cy="7120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"/>
  <sheetViews>
    <sheetView tabSelected="1" workbookViewId="0">
      <selection activeCell="M31" sqref="M31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103"/>
  <sheetViews>
    <sheetView showGridLines="0" zoomScale="60" zoomScaleNormal="60" workbookViewId="0">
      <selection activeCell="AB36" sqref="AB36"/>
    </sheetView>
  </sheetViews>
  <sheetFormatPr baseColWidth="10" defaultRowHeight="14.25"/>
  <cols>
    <col min="1" max="1" width="19.28515625" style="25" customWidth="1"/>
    <col min="2" max="2" width="16.28515625" style="25" customWidth="1"/>
    <col min="3" max="3" width="14" style="25" customWidth="1"/>
    <col min="4" max="4" width="15.42578125" style="25" customWidth="1"/>
    <col min="5" max="5" width="30" style="25" customWidth="1"/>
    <col min="6" max="6" width="13.140625" style="25" customWidth="1"/>
    <col min="7" max="7" width="15.85546875" style="25" customWidth="1"/>
    <col min="8" max="8" width="15.5703125" style="25" customWidth="1"/>
    <col min="9" max="9" width="17.5703125" style="25" customWidth="1"/>
    <col min="10" max="10" width="15" style="25" customWidth="1"/>
    <col min="11" max="11" width="17" style="25" customWidth="1"/>
    <col min="12" max="12" width="17.140625" style="25" customWidth="1"/>
    <col min="13" max="13" width="13.28515625" style="25" customWidth="1"/>
    <col min="14" max="14" width="11.5703125" style="25" bestFit="1" customWidth="1"/>
    <col min="15" max="15" width="14" style="25" customWidth="1"/>
    <col min="16" max="16" width="17.5703125" style="25" customWidth="1"/>
    <col min="17" max="17" width="12.140625" style="25" bestFit="1" customWidth="1"/>
    <col min="18" max="18" width="11.5703125" style="25" bestFit="1" customWidth="1"/>
    <col min="19" max="19" width="12.85546875" style="25" customWidth="1"/>
    <col min="20" max="20" width="12.28515625" style="25" customWidth="1"/>
    <col min="21" max="22" width="11.5703125" style="25" bestFit="1" customWidth="1"/>
    <col min="23" max="23" width="14.5703125" style="25" customWidth="1"/>
    <col min="24" max="24" width="11.5703125" style="25" bestFit="1" customWidth="1"/>
    <col min="25" max="16384" width="11.42578125" style="25"/>
  </cols>
  <sheetData>
    <row r="1" spans="1:24" s="13" customFormat="1" ht="23.25">
      <c r="A1" s="1" t="s">
        <v>0</v>
      </c>
      <c r="B1" s="2"/>
      <c r="C1" s="3"/>
      <c r="D1" s="4"/>
      <c r="E1" s="5"/>
      <c r="F1" s="5"/>
      <c r="G1" s="5"/>
      <c r="H1" s="6" t="s">
        <v>1</v>
      </c>
      <c r="I1" s="7"/>
      <c r="J1" s="8"/>
      <c r="K1" s="8"/>
      <c r="L1" s="8"/>
      <c r="M1" s="8"/>
      <c r="N1" s="9"/>
      <c r="O1" s="8"/>
      <c r="P1" s="10" t="s">
        <v>2</v>
      </c>
      <c r="Q1" s="8"/>
      <c r="R1" s="8"/>
      <c r="S1" s="8"/>
      <c r="T1" s="8"/>
      <c r="U1" s="8"/>
      <c r="V1" s="8"/>
      <c r="W1" s="11">
        <v>2015</v>
      </c>
      <c r="X1" s="12"/>
    </row>
    <row r="2" spans="1:24" s="24" customFormat="1" ht="18.75" thickBot="1">
      <c r="A2" s="14" t="s">
        <v>3</v>
      </c>
      <c r="B2" s="15"/>
      <c r="C2" s="16"/>
      <c r="D2" s="17"/>
      <c r="E2" s="18"/>
      <c r="F2" s="18"/>
      <c r="G2" s="18"/>
      <c r="H2" s="14" t="s">
        <v>4</v>
      </c>
      <c r="I2" s="19"/>
      <c r="J2" s="20"/>
      <c r="K2" s="20"/>
      <c r="L2" s="20"/>
      <c r="M2" s="20"/>
      <c r="N2" s="21"/>
      <c r="O2" s="20"/>
      <c r="P2" s="14" t="s">
        <v>5</v>
      </c>
      <c r="Q2" s="20"/>
      <c r="R2" s="20"/>
      <c r="S2" s="20"/>
      <c r="T2" s="20"/>
      <c r="U2" s="20"/>
      <c r="V2" s="20"/>
      <c r="W2" s="22"/>
      <c r="X2" s="23"/>
    </row>
    <row r="3" spans="1:24" ht="15.75" thickBot="1">
      <c r="A3" s="324" t="s">
        <v>6</v>
      </c>
      <c r="B3" s="334" t="s">
        <v>7</v>
      </c>
      <c r="C3" s="336" t="s">
        <v>8</v>
      </c>
      <c r="D3" s="337" t="s">
        <v>9</v>
      </c>
      <c r="E3" s="333" t="s">
        <v>10</v>
      </c>
      <c r="F3" s="327" t="s">
        <v>11</v>
      </c>
      <c r="G3" s="327"/>
      <c r="H3" s="327"/>
      <c r="I3" s="327" t="s">
        <v>12</v>
      </c>
      <c r="J3" s="327"/>
      <c r="K3" s="327"/>
      <c r="L3" s="327"/>
      <c r="M3" s="333" t="s">
        <v>13</v>
      </c>
      <c r="N3" s="333"/>
      <c r="O3" s="327" t="s">
        <v>14</v>
      </c>
      <c r="P3" s="327"/>
      <c r="Q3" s="327" t="s">
        <v>15</v>
      </c>
      <c r="R3" s="327"/>
      <c r="S3" s="327"/>
      <c r="T3" s="327"/>
      <c r="U3" s="327"/>
      <c r="V3" s="327"/>
      <c r="W3" s="327"/>
      <c r="X3" s="327"/>
    </row>
    <row r="4" spans="1:24" ht="15.75" thickBot="1">
      <c r="A4" s="326"/>
      <c r="B4" s="335"/>
      <c r="C4" s="336"/>
      <c r="D4" s="337"/>
      <c r="E4" s="333"/>
      <c r="F4" s="327" t="s">
        <v>16</v>
      </c>
      <c r="G4" s="333" t="s">
        <v>17</v>
      </c>
      <c r="H4" s="333" t="s">
        <v>18</v>
      </c>
      <c r="I4" s="333" t="s">
        <v>19</v>
      </c>
      <c r="J4" s="333" t="s">
        <v>20</v>
      </c>
      <c r="K4" s="333" t="s">
        <v>21</v>
      </c>
      <c r="L4" s="333" t="s">
        <v>22</v>
      </c>
      <c r="M4" s="333"/>
      <c r="N4" s="333"/>
      <c r="O4" s="333" t="s">
        <v>23</v>
      </c>
      <c r="P4" s="333" t="s">
        <v>24</v>
      </c>
      <c r="Q4" s="327" t="s">
        <v>25</v>
      </c>
      <c r="R4" s="327"/>
      <c r="S4" s="327"/>
      <c r="T4" s="327"/>
      <c r="U4" s="327" t="s">
        <v>26</v>
      </c>
      <c r="V4" s="327"/>
      <c r="W4" s="327"/>
      <c r="X4" s="327"/>
    </row>
    <row r="5" spans="1:24" ht="15.75" thickBot="1">
      <c r="A5" s="326"/>
      <c r="B5" s="335"/>
      <c r="C5" s="336"/>
      <c r="D5" s="337"/>
      <c r="E5" s="333"/>
      <c r="F5" s="327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27" t="s">
        <v>27</v>
      </c>
      <c r="R5" s="327"/>
      <c r="S5" s="327" t="s">
        <v>28</v>
      </c>
      <c r="T5" s="327"/>
      <c r="U5" s="327" t="s">
        <v>29</v>
      </c>
      <c r="V5" s="327"/>
      <c r="W5" s="327" t="s">
        <v>30</v>
      </c>
      <c r="X5" s="327"/>
    </row>
    <row r="6" spans="1:24" ht="24.75" customHeight="1" thickBot="1">
      <c r="A6" s="326"/>
      <c r="B6" s="335"/>
      <c r="C6" s="336"/>
      <c r="D6" s="337"/>
      <c r="E6" s="333"/>
      <c r="F6" s="327"/>
      <c r="G6" s="333"/>
      <c r="H6" s="333"/>
      <c r="I6" s="333"/>
      <c r="J6" s="333"/>
      <c r="K6" s="333"/>
      <c r="L6" s="333"/>
      <c r="M6" s="327" t="s">
        <v>31</v>
      </c>
      <c r="N6" s="322" t="s">
        <v>32</v>
      </c>
      <c r="O6" s="333"/>
      <c r="P6" s="333"/>
      <c r="Q6" s="327" t="s">
        <v>33</v>
      </c>
      <c r="R6" s="322" t="s">
        <v>32</v>
      </c>
      <c r="S6" s="327" t="s">
        <v>33</v>
      </c>
      <c r="T6" s="322" t="s">
        <v>32</v>
      </c>
      <c r="U6" s="327" t="s">
        <v>33</v>
      </c>
      <c r="V6" s="322" t="s">
        <v>32</v>
      </c>
      <c r="W6" s="327" t="s">
        <v>33</v>
      </c>
      <c r="X6" s="322" t="s">
        <v>32</v>
      </c>
    </row>
    <row r="7" spans="1:24" ht="15.75" thickBot="1">
      <c r="A7" s="326"/>
      <c r="B7" s="26" t="s">
        <v>34</v>
      </c>
      <c r="C7" s="27" t="s">
        <v>33</v>
      </c>
      <c r="D7" s="28" t="s">
        <v>35</v>
      </c>
      <c r="E7" s="324"/>
      <c r="F7" s="320" t="s">
        <v>36</v>
      </c>
      <c r="G7" s="320"/>
      <c r="H7" s="320"/>
      <c r="I7" s="324"/>
      <c r="J7" s="324"/>
      <c r="K7" s="324"/>
      <c r="L7" s="324"/>
      <c r="M7" s="320"/>
      <c r="N7" s="323"/>
      <c r="O7" s="320" t="s">
        <v>33</v>
      </c>
      <c r="P7" s="320"/>
      <c r="Q7" s="320"/>
      <c r="R7" s="323"/>
      <c r="S7" s="320"/>
      <c r="T7" s="323"/>
      <c r="U7" s="320"/>
      <c r="V7" s="323"/>
      <c r="W7" s="320"/>
      <c r="X7" s="323"/>
    </row>
    <row r="8" spans="1:24" ht="16.5" thickBot="1">
      <c r="A8" s="29" t="s">
        <v>37</v>
      </c>
      <c r="B8" s="30"/>
      <c r="C8" s="30"/>
      <c r="D8" s="30"/>
      <c r="E8" s="31"/>
      <c r="F8" s="32">
        <v>343532</v>
      </c>
      <c r="G8" s="32">
        <v>112184</v>
      </c>
      <c r="H8" s="32">
        <v>178542</v>
      </c>
      <c r="I8" s="32">
        <v>39024</v>
      </c>
      <c r="J8" s="32">
        <v>42701</v>
      </c>
      <c r="K8" s="32">
        <v>99815</v>
      </c>
      <c r="L8" s="32">
        <v>598775</v>
      </c>
      <c r="M8" s="32">
        <v>2123.7809999999999</v>
      </c>
      <c r="N8" s="32"/>
      <c r="O8" s="32">
        <v>5089.2</v>
      </c>
      <c r="P8" s="32">
        <v>5847423</v>
      </c>
      <c r="Q8" s="32">
        <v>9385.0699999999961</v>
      </c>
      <c r="R8" s="32"/>
      <c r="S8" s="32">
        <v>583738</v>
      </c>
      <c r="T8" s="32"/>
      <c r="U8" s="32">
        <v>2639.8540000000003</v>
      </c>
      <c r="V8" s="32"/>
      <c r="W8" s="32">
        <v>2833870</v>
      </c>
      <c r="X8" s="33"/>
    </row>
    <row r="9" spans="1:24" s="38" customFormat="1" ht="16.5" thickBot="1">
      <c r="A9" s="34" t="s">
        <v>38</v>
      </c>
      <c r="B9" s="35"/>
      <c r="C9" s="35"/>
      <c r="D9" s="35"/>
      <c r="E9" s="36"/>
      <c r="F9" s="37">
        <f t="shared" ref="F9:M9" si="0">SUM(F10:F80)</f>
        <v>205895</v>
      </c>
      <c r="G9" s="37">
        <f t="shared" si="0"/>
        <v>69038</v>
      </c>
      <c r="H9" s="37">
        <f t="shared" si="0"/>
        <v>111755</v>
      </c>
      <c r="I9" s="37">
        <f t="shared" si="0"/>
        <v>17999</v>
      </c>
      <c r="J9" s="37">
        <f t="shared" si="0"/>
        <v>36059</v>
      </c>
      <c r="K9" s="37">
        <f t="shared" si="0"/>
        <v>82679</v>
      </c>
      <c r="L9" s="37">
        <f t="shared" si="0"/>
        <v>282567</v>
      </c>
      <c r="M9" s="37">
        <f t="shared" si="0"/>
        <v>875.3839999999999</v>
      </c>
      <c r="N9" s="37"/>
      <c r="O9" s="37">
        <f>SUM(O10:O80)</f>
        <v>3264.83</v>
      </c>
      <c r="P9" s="37">
        <f>SUM(P10:P80)</f>
        <v>1027261</v>
      </c>
      <c r="Q9" s="37">
        <f>SUM(Q10:Q80)</f>
        <v>7219.5699999999979</v>
      </c>
      <c r="R9" s="37"/>
      <c r="S9" s="37">
        <f>SUM(S10:S80)</f>
        <v>391756</v>
      </c>
      <c r="T9" s="37"/>
      <c r="U9" s="37">
        <f>SUM(U10:U80)</f>
        <v>691.78600000000017</v>
      </c>
      <c r="V9" s="37"/>
      <c r="W9" s="37">
        <f>SUM(W10:W80)</f>
        <v>254442</v>
      </c>
      <c r="X9" s="37"/>
    </row>
    <row r="10" spans="1:24" ht="18">
      <c r="A10" s="39" t="s">
        <v>39</v>
      </c>
      <c r="B10" s="40">
        <v>83.879000000000005</v>
      </c>
      <c r="C10" s="41">
        <v>8.57</v>
      </c>
      <c r="D10" s="42">
        <v>102.17098439418686</v>
      </c>
      <c r="E10" s="43" t="s">
        <v>40</v>
      </c>
      <c r="F10" s="44">
        <v>91</v>
      </c>
      <c r="G10" s="45">
        <v>0</v>
      </c>
      <c r="H10" s="46">
        <v>0</v>
      </c>
      <c r="I10" s="47">
        <v>14</v>
      </c>
      <c r="J10" s="47">
        <v>26</v>
      </c>
      <c r="K10" s="47">
        <v>24</v>
      </c>
      <c r="L10" s="47">
        <v>48</v>
      </c>
      <c r="M10" s="48">
        <v>0.41299999999999998</v>
      </c>
      <c r="N10" s="49"/>
      <c r="O10" s="47">
        <v>2</v>
      </c>
      <c r="P10" s="47">
        <v>169</v>
      </c>
      <c r="Q10" s="50">
        <v>4.87</v>
      </c>
      <c r="R10" s="51"/>
      <c r="S10" s="45">
        <v>126</v>
      </c>
      <c r="T10" s="52"/>
      <c r="U10" s="53">
        <v>0.45800000000000002</v>
      </c>
      <c r="V10" s="53"/>
      <c r="W10" s="47">
        <v>8</v>
      </c>
      <c r="X10" s="54"/>
    </row>
    <row r="11" spans="1:24" ht="18">
      <c r="A11" s="39"/>
      <c r="B11" s="40"/>
      <c r="C11" s="41"/>
      <c r="D11" s="42"/>
      <c r="E11" s="55" t="s">
        <v>41</v>
      </c>
      <c r="F11" s="56">
        <v>4846</v>
      </c>
      <c r="G11" s="57">
        <v>2087</v>
      </c>
      <c r="H11" s="58">
        <v>3517</v>
      </c>
      <c r="I11" s="57">
        <v>1062</v>
      </c>
      <c r="J11" s="57">
        <v>459</v>
      </c>
      <c r="K11" s="57">
        <v>1565</v>
      </c>
      <c r="L11" s="57">
        <v>18236</v>
      </c>
      <c r="M11" s="59">
        <v>40.709000000000003</v>
      </c>
      <c r="N11" s="60">
        <v>-0.12</v>
      </c>
      <c r="O11" s="57">
        <v>125</v>
      </c>
      <c r="P11" s="57">
        <v>62146</v>
      </c>
      <c r="Q11" s="61">
        <v>238.02</v>
      </c>
      <c r="R11" s="62">
        <v>1.24</v>
      </c>
      <c r="S11" s="57">
        <v>10715</v>
      </c>
      <c r="T11" s="63">
        <v>0.45</v>
      </c>
      <c r="U11" s="62">
        <v>72.009</v>
      </c>
      <c r="V11" s="62">
        <v>-2.3199999999999998</v>
      </c>
      <c r="W11" s="57">
        <v>20108</v>
      </c>
      <c r="X11" s="64">
        <v>0.02</v>
      </c>
    </row>
    <row r="12" spans="1:24" ht="18">
      <c r="A12" s="39"/>
      <c r="B12" s="40"/>
      <c r="C12" s="41"/>
      <c r="D12" s="42"/>
      <c r="E12" s="65" t="s">
        <v>42</v>
      </c>
      <c r="F12" s="66"/>
      <c r="G12" s="67"/>
      <c r="H12" s="68"/>
      <c r="I12" s="67"/>
      <c r="J12" s="67"/>
      <c r="K12" s="67"/>
      <c r="L12" s="67"/>
      <c r="M12" s="69" t="s">
        <v>43</v>
      </c>
      <c r="N12" s="70"/>
      <c r="O12" s="67" t="s">
        <v>43</v>
      </c>
      <c r="P12" s="67" t="s">
        <v>43</v>
      </c>
      <c r="Q12" s="71">
        <v>4.8899999999999997</v>
      </c>
      <c r="R12" s="72">
        <v>0.95</v>
      </c>
      <c r="S12" s="67">
        <v>822</v>
      </c>
      <c r="T12" s="73">
        <v>4.18</v>
      </c>
      <c r="U12" s="72"/>
      <c r="V12" s="72"/>
      <c r="W12" s="67"/>
      <c r="X12" s="74"/>
    </row>
    <row r="13" spans="1:24" ht="18">
      <c r="A13" s="75"/>
      <c r="B13" s="76"/>
      <c r="C13" s="77"/>
      <c r="D13" s="78"/>
      <c r="E13" s="55" t="s">
        <v>44</v>
      </c>
      <c r="F13" s="56"/>
      <c r="G13" s="57"/>
      <c r="H13" s="58"/>
      <c r="I13" s="57"/>
      <c r="J13" s="57"/>
      <c r="K13" s="57"/>
      <c r="L13" s="57"/>
      <c r="M13" s="59">
        <v>0.08</v>
      </c>
      <c r="N13" s="60">
        <v>6.67</v>
      </c>
      <c r="O13" s="57">
        <v>4</v>
      </c>
      <c r="P13" s="57">
        <v>4</v>
      </c>
      <c r="Q13" s="61"/>
      <c r="R13" s="62"/>
      <c r="S13" s="57"/>
      <c r="T13" s="63"/>
      <c r="U13" s="62">
        <v>4.1740000000000004</v>
      </c>
      <c r="V13" s="62">
        <v>0.91</v>
      </c>
      <c r="W13" s="57">
        <v>569</v>
      </c>
      <c r="X13" s="64">
        <v>-0.12</v>
      </c>
    </row>
    <row r="14" spans="1:24" ht="18">
      <c r="A14" s="79" t="s">
        <v>45</v>
      </c>
      <c r="B14" s="80">
        <v>30.53</v>
      </c>
      <c r="C14" s="81">
        <v>11.301</v>
      </c>
      <c r="D14" s="82">
        <v>370.16049787094659</v>
      </c>
      <c r="E14" s="65" t="s">
        <v>46</v>
      </c>
      <c r="F14" s="66"/>
      <c r="G14" s="67"/>
      <c r="H14" s="68"/>
      <c r="I14" s="67" t="s">
        <v>43</v>
      </c>
      <c r="J14" s="67" t="s">
        <v>43</v>
      </c>
      <c r="K14" s="67" t="s">
        <v>43</v>
      </c>
      <c r="L14" s="67" t="s">
        <v>43</v>
      </c>
      <c r="M14" s="69" t="s">
        <v>43</v>
      </c>
      <c r="N14" s="70"/>
      <c r="O14" s="67" t="s">
        <v>43</v>
      </c>
      <c r="P14" s="67" t="s">
        <v>43</v>
      </c>
      <c r="Q14" s="71">
        <v>231.57</v>
      </c>
      <c r="R14" s="72">
        <v>-1.43</v>
      </c>
      <c r="S14" s="67">
        <v>10333</v>
      </c>
      <c r="T14" s="73">
        <v>-5.85</v>
      </c>
      <c r="U14" s="72" t="s">
        <v>43</v>
      </c>
      <c r="V14" s="72"/>
      <c r="W14" s="67" t="s">
        <v>43</v>
      </c>
      <c r="X14" s="74"/>
    </row>
    <row r="15" spans="1:24" ht="18">
      <c r="A15" s="83" t="s">
        <v>47</v>
      </c>
      <c r="B15" s="84">
        <v>111</v>
      </c>
      <c r="C15" s="85">
        <v>7.1710000000000003</v>
      </c>
      <c r="D15" s="86">
        <v>64.603603603603602</v>
      </c>
      <c r="E15" s="55" t="s">
        <v>48</v>
      </c>
      <c r="F15" s="56"/>
      <c r="G15" s="57"/>
      <c r="H15" s="58"/>
      <c r="I15" s="57">
        <v>207</v>
      </c>
      <c r="J15" s="57"/>
      <c r="K15" s="57"/>
      <c r="L15" s="57">
        <v>4895</v>
      </c>
      <c r="M15" s="59">
        <v>3.4380000000000002</v>
      </c>
      <c r="N15" s="60">
        <v>-8.59</v>
      </c>
      <c r="O15" s="57">
        <v>5</v>
      </c>
      <c r="P15" s="57">
        <v>4103</v>
      </c>
      <c r="Q15" s="61"/>
      <c r="R15" s="62"/>
      <c r="S15" s="57"/>
      <c r="T15" s="63"/>
      <c r="U15" s="62">
        <v>8.3160000000000007</v>
      </c>
      <c r="V15" s="62">
        <v>-3.95</v>
      </c>
      <c r="W15" s="57">
        <v>1783</v>
      </c>
      <c r="X15" s="64">
        <v>0.26</v>
      </c>
    </row>
    <row r="16" spans="1:24" ht="18">
      <c r="A16" s="39"/>
      <c r="B16" s="40"/>
      <c r="C16" s="41"/>
      <c r="D16" s="42"/>
      <c r="E16" s="65" t="s">
        <v>49</v>
      </c>
      <c r="F16" s="66"/>
      <c r="G16" s="67"/>
      <c r="H16" s="68"/>
      <c r="I16" s="67">
        <v>206</v>
      </c>
      <c r="J16" s="67">
        <v>82</v>
      </c>
      <c r="K16" s="67">
        <v>756</v>
      </c>
      <c r="L16" s="67"/>
      <c r="M16" s="69">
        <v>5.9619999999999997</v>
      </c>
      <c r="N16" s="70">
        <v>-2.34</v>
      </c>
      <c r="O16" s="67">
        <v>22</v>
      </c>
      <c r="P16" s="67">
        <v>3484</v>
      </c>
      <c r="Q16" s="71">
        <v>22.53</v>
      </c>
      <c r="R16" s="72">
        <v>-8.5299999999999994</v>
      </c>
      <c r="S16" s="67">
        <v>1552</v>
      </c>
      <c r="T16" s="73">
        <v>-8.81</v>
      </c>
      <c r="U16" s="72"/>
      <c r="V16" s="72"/>
      <c r="W16" s="67"/>
      <c r="X16" s="74"/>
    </row>
    <row r="17" spans="1:24" ht="18">
      <c r="A17" s="39"/>
      <c r="B17" s="40"/>
      <c r="C17" s="41"/>
      <c r="D17" s="42"/>
      <c r="E17" s="55" t="s">
        <v>50</v>
      </c>
      <c r="F17" s="56"/>
      <c r="G17" s="57"/>
      <c r="H17" s="58"/>
      <c r="I17" s="57">
        <v>34</v>
      </c>
      <c r="J17" s="57"/>
      <c r="K17" s="57"/>
      <c r="L17" s="57">
        <v>433</v>
      </c>
      <c r="M17" s="59">
        <v>0.309</v>
      </c>
      <c r="N17" s="60">
        <v>3.34</v>
      </c>
      <c r="O17" s="57">
        <v>1</v>
      </c>
      <c r="P17" s="57">
        <v>1535</v>
      </c>
      <c r="Q17" s="61"/>
      <c r="R17" s="62"/>
      <c r="S17" s="57"/>
      <c r="T17" s="63"/>
      <c r="U17" s="62">
        <v>2.6419999999999999</v>
      </c>
      <c r="V17" s="62">
        <v>14.62</v>
      </c>
      <c r="W17" s="57">
        <v>850</v>
      </c>
      <c r="X17" s="64">
        <v>7.05</v>
      </c>
    </row>
    <row r="18" spans="1:24" ht="18">
      <c r="A18" s="39"/>
      <c r="B18" s="40"/>
      <c r="C18" s="41"/>
      <c r="D18" s="42"/>
      <c r="E18" s="65" t="s">
        <v>51</v>
      </c>
      <c r="F18" s="66"/>
      <c r="G18" s="67"/>
      <c r="H18" s="68"/>
      <c r="I18" s="67">
        <v>14</v>
      </c>
      <c r="J18" s="67"/>
      <c r="K18" s="67"/>
      <c r="L18" s="67">
        <v>227</v>
      </c>
      <c r="M18" s="69">
        <v>0.08</v>
      </c>
      <c r="N18" s="70"/>
      <c r="O18" s="72">
        <v>0.26</v>
      </c>
      <c r="P18" s="67">
        <v>123</v>
      </c>
      <c r="Q18" s="71"/>
      <c r="R18" s="72"/>
      <c r="S18" s="67"/>
      <c r="T18" s="73"/>
      <c r="U18" s="72">
        <v>0.47399999999999998</v>
      </c>
      <c r="V18" s="72"/>
      <c r="W18" s="67">
        <v>123</v>
      </c>
      <c r="X18" s="74"/>
    </row>
    <row r="19" spans="1:24" ht="18">
      <c r="A19" s="75"/>
      <c r="B19" s="76"/>
      <c r="C19" s="77"/>
      <c r="D19" s="78"/>
      <c r="E19" s="55" t="s">
        <v>52</v>
      </c>
      <c r="F19" s="56">
        <v>4019</v>
      </c>
      <c r="G19" s="57">
        <v>988</v>
      </c>
      <c r="H19" s="58">
        <v>2859</v>
      </c>
      <c r="I19" s="57"/>
      <c r="J19" s="57"/>
      <c r="K19" s="57"/>
      <c r="L19" s="57"/>
      <c r="M19" s="59">
        <v>11.645</v>
      </c>
      <c r="N19" s="60">
        <v>-1.48</v>
      </c>
      <c r="O19" s="62"/>
      <c r="P19" s="57"/>
      <c r="Q19" s="61"/>
      <c r="R19" s="62"/>
      <c r="S19" s="57"/>
      <c r="T19" s="63"/>
      <c r="U19" s="62"/>
      <c r="V19" s="62"/>
      <c r="W19" s="57"/>
      <c r="X19" s="64"/>
    </row>
    <row r="20" spans="1:24" ht="18">
      <c r="A20" s="83" t="s">
        <v>53</v>
      </c>
      <c r="B20" s="84">
        <v>56.59</v>
      </c>
      <c r="C20" s="85">
        <v>4.2229999999999999</v>
      </c>
      <c r="D20" s="86">
        <v>74.624491959710198</v>
      </c>
      <c r="E20" s="65" t="s">
        <v>54</v>
      </c>
      <c r="F20" s="66"/>
      <c r="G20" s="67"/>
      <c r="H20" s="68"/>
      <c r="I20" s="67">
        <v>187</v>
      </c>
      <c r="J20" s="67"/>
      <c r="K20" s="67"/>
      <c r="L20" s="67">
        <v>5519</v>
      </c>
      <c r="M20" s="69">
        <v>2.085</v>
      </c>
      <c r="N20" s="70">
        <v>-8.15</v>
      </c>
      <c r="O20" s="67">
        <v>5</v>
      </c>
      <c r="P20" s="67">
        <v>4250</v>
      </c>
      <c r="Q20" s="71"/>
      <c r="R20" s="72"/>
      <c r="S20" s="67"/>
      <c r="T20" s="73"/>
      <c r="U20" s="72">
        <v>9.9390000000000001</v>
      </c>
      <c r="V20" s="72">
        <v>-4.34</v>
      </c>
      <c r="W20" s="67">
        <v>2184</v>
      </c>
      <c r="X20" s="74">
        <v>3.07</v>
      </c>
    </row>
    <row r="21" spans="1:24" ht="18">
      <c r="A21" s="39"/>
      <c r="B21" s="40"/>
      <c r="C21" s="41"/>
      <c r="D21" s="42"/>
      <c r="E21" s="55" t="s">
        <v>55</v>
      </c>
      <c r="F21" s="56">
        <v>2604</v>
      </c>
      <c r="G21" s="57">
        <v>254</v>
      </c>
      <c r="H21" s="58">
        <v>970</v>
      </c>
      <c r="I21" s="57"/>
      <c r="J21" s="57"/>
      <c r="K21" s="57"/>
      <c r="L21" s="57"/>
      <c r="M21" s="59">
        <v>5.0289999999999999</v>
      </c>
      <c r="N21" s="60">
        <v>-1.33</v>
      </c>
      <c r="O21" s="57"/>
      <c r="P21" s="57"/>
      <c r="Q21" s="61"/>
      <c r="R21" s="62"/>
      <c r="S21" s="57"/>
      <c r="T21" s="63"/>
      <c r="U21" s="62"/>
      <c r="V21" s="62"/>
      <c r="W21" s="57"/>
      <c r="X21" s="64"/>
    </row>
    <row r="22" spans="1:24" ht="18">
      <c r="A22" s="75"/>
      <c r="B22" s="76"/>
      <c r="C22" s="77"/>
      <c r="D22" s="78"/>
      <c r="E22" s="65" t="s">
        <v>56</v>
      </c>
      <c r="F22" s="66"/>
      <c r="G22" s="67"/>
      <c r="H22" s="68"/>
      <c r="I22" s="67">
        <v>76</v>
      </c>
      <c r="J22" s="67">
        <v>35</v>
      </c>
      <c r="K22" s="67">
        <v>545</v>
      </c>
      <c r="L22" s="67"/>
      <c r="M22" s="69">
        <v>1.8640000000000001</v>
      </c>
      <c r="N22" s="70">
        <v>-2.2000000000000002</v>
      </c>
      <c r="O22" s="67">
        <v>15</v>
      </c>
      <c r="P22" s="67">
        <v>2224</v>
      </c>
      <c r="Q22" s="71">
        <v>21.68</v>
      </c>
      <c r="R22" s="72">
        <v>-1.1100000000000001</v>
      </c>
      <c r="S22" s="67">
        <v>951</v>
      </c>
      <c r="T22" s="73">
        <v>2.59</v>
      </c>
      <c r="U22" s="72"/>
      <c r="V22" s="72"/>
      <c r="W22" s="67"/>
      <c r="X22" s="74"/>
    </row>
    <row r="23" spans="1:24" ht="18">
      <c r="A23" s="83" t="s">
        <v>57</v>
      </c>
      <c r="B23" s="84">
        <v>78.87</v>
      </c>
      <c r="C23" s="85">
        <v>10.534000000000001</v>
      </c>
      <c r="D23" s="86">
        <v>133.56155699251934</v>
      </c>
      <c r="E23" s="55" t="s">
        <v>58</v>
      </c>
      <c r="F23" s="56"/>
      <c r="G23" s="57"/>
      <c r="H23" s="58"/>
      <c r="I23" s="57">
        <v>1447</v>
      </c>
      <c r="J23" s="57">
        <v>765</v>
      </c>
      <c r="K23" s="57">
        <v>4139</v>
      </c>
      <c r="L23" s="57">
        <v>25863</v>
      </c>
      <c r="M23" s="59">
        <v>22.431999999999999</v>
      </c>
      <c r="N23" s="60">
        <v>-0.93</v>
      </c>
      <c r="O23" s="57">
        <v>139</v>
      </c>
      <c r="P23" s="57">
        <v>42810</v>
      </c>
      <c r="Q23" s="61">
        <v>169.72</v>
      </c>
      <c r="R23" s="62">
        <v>-0.25</v>
      </c>
      <c r="S23" s="57">
        <v>7170</v>
      </c>
      <c r="T23" s="63">
        <v>3.14</v>
      </c>
      <c r="U23" s="62">
        <v>66.376000000000005</v>
      </c>
      <c r="V23" s="62">
        <v>15.6</v>
      </c>
      <c r="W23" s="57">
        <v>11095</v>
      </c>
      <c r="X23" s="64">
        <v>12.4</v>
      </c>
    </row>
    <row r="24" spans="1:24" ht="18">
      <c r="A24" s="75"/>
      <c r="B24" s="76"/>
      <c r="C24" s="77"/>
      <c r="D24" s="78"/>
      <c r="E24" s="65" t="s">
        <v>59</v>
      </c>
      <c r="F24" s="66">
        <v>9466</v>
      </c>
      <c r="G24" s="67">
        <v>1964</v>
      </c>
      <c r="H24" s="68">
        <v>3217</v>
      </c>
      <c r="I24" s="67"/>
      <c r="J24" s="67"/>
      <c r="K24" s="67"/>
      <c r="L24" s="67"/>
      <c r="M24" s="69">
        <v>17.311</v>
      </c>
      <c r="N24" s="70">
        <v>0.91</v>
      </c>
      <c r="O24" s="67"/>
      <c r="P24" s="67"/>
      <c r="Q24" s="71"/>
      <c r="R24" s="72"/>
      <c r="S24" s="67"/>
      <c r="T24" s="73"/>
      <c r="U24" s="72"/>
      <c r="V24" s="72"/>
      <c r="W24" s="67"/>
      <c r="X24" s="74"/>
    </row>
    <row r="25" spans="1:24" ht="18">
      <c r="A25" s="83" t="s">
        <v>60</v>
      </c>
      <c r="B25" s="84">
        <v>43.09</v>
      </c>
      <c r="C25" s="85">
        <v>5.66</v>
      </c>
      <c r="D25" s="86">
        <v>131.35298213042469</v>
      </c>
      <c r="E25" s="55" t="s">
        <v>61</v>
      </c>
      <c r="F25" s="56">
        <v>2131</v>
      </c>
      <c r="G25" s="57">
        <v>927</v>
      </c>
      <c r="H25" s="58">
        <v>620</v>
      </c>
      <c r="I25" s="57"/>
      <c r="J25" s="57"/>
      <c r="K25" s="57"/>
      <c r="L25" s="57"/>
      <c r="M25" s="59">
        <v>2.1930000000000001</v>
      </c>
      <c r="N25" s="60"/>
      <c r="O25" s="57"/>
      <c r="P25" s="57"/>
      <c r="Q25" s="61"/>
      <c r="R25" s="62"/>
      <c r="S25" s="57"/>
      <c r="T25" s="63"/>
      <c r="U25" s="62"/>
      <c r="V25" s="62"/>
      <c r="W25" s="57"/>
      <c r="X25" s="64"/>
    </row>
    <row r="26" spans="1:24" ht="18">
      <c r="A26" s="75"/>
      <c r="B26" s="76"/>
      <c r="C26" s="77"/>
      <c r="D26" s="78"/>
      <c r="E26" s="65" t="s">
        <v>62</v>
      </c>
      <c r="F26" s="66"/>
      <c r="G26" s="67"/>
      <c r="H26" s="68"/>
      <c r="I26" s="67">
        <v>54</v>
      </c>
      <c r="J26" s="67">
        <v>480</v>
      </c>
      <c r="K26" s="67">
        <v>113</v>
      </c>
      <c r="L26" s="67"/>
      <c r="M26" s="69">
        <v>7.1479999999999997</v>
      </c>
      <c r="N26" s="70">
        <v>-1.66</v>
      </c>
      <c r="O26" s="67">
        <v>55</v>
      </c>
      <c r="P26" s="67" t="s">
        <v>43</v>
      </c>
      <c r="Q26" s="71">
        <v>191.88</v>
      </c>
      <c r="R26" s="72">
        <v>1.89</v>
      </c>
      <c r="S26" s="67">
        <v>5980</v>
      </c>
      <c r="T26" s="73">
        <v>-0.47</v>
      </c>
      <c r="U26" s="72"/>
      <c r="V26" s="72"/>
      <c r="W26" s="67"/>
      <c r="X26" s="74"/>
    </row>
    <row r="27" spans="1:24" ht="18">
      <c r="A27" s="79" t="s">
        <v>63</v>
      </c>
      <c r="B27" s="80">
        <v>45.23</v>
      </c>
      <c r="C27" s="81">
        <v>1.3109999999999999</v>
      </c>
      <c r="D27" s="82">
        <v>28.985186822905153</v>
      </c>
      <c r="E27" s="55" t="s">
        <v>64</v>
      </c>
      <c r="F27" s="56">
        <v>792</v>
      </c>
      <c r="G27" s="57">
        <v>97</v>
      </c>
      <c r="H27" s="58">
        <v>132</v>
      </c>
      <c r="I27" s="57">
        <v>75</v>
      </c>
      <c r="J27" s="57"/>
      <c r="K27" s="57"/>
      <c r="L27" s="57">
        <v>2931</v>
      </c>
      <c r="M27" s="59">
        <v>1.8740000000000001</v>
      </c>
      <c r="N27" s="60"/>
      <c r="O27" s="57">
        <v>6</v>
      </c>
      <c r="P27" s="57">
        <v>10323</v>
      </c>
      <c r="Q27" s="61">
        <v>4.43</v>
      </c>
      <c r="R27" s="62"/>
      <c r="S27" s="57">
        <v>237</v>
      </c>
      <c r="T27" s="63"/>
      <c r="U27" s="62">
        <v>26.126999999999999</v>
      </c>
      <c r="V27" s="62"/>
      <c r="W27" s="57">
        <v>4807</v>
      </c>
      <c r="X27" s="64"/>
    </row>
    <row r="28" spans="1:24" ht="18">
      <c r="A28" s="83" t="s">
        <v>65</v>
      </c>
      <c r="B28" s="84">
        <v>338.42</v>
      </c>
      <c r="C28" s="85">
        <v>5.48</v>
      </c>
      <c r="D28" s="86">
        <v>16.192896400921931</v>
      </c>
      <c r="E28" s="65" t="s">
        <v>66</v>
      </c>
      <c r="F28" s="66">
        <v>5923</v>
      </c>
      <c r="G28" s="67">
        <v>643</v>
      </c>
      <c r="H28" s="68">
        <v>3262</v>
      </c>
      <c r="I28" s="67"/>
      <c r="J28" s="67"/>
      <c r="K28" s="67"/>
      <c r="L28" s="67"/>
      <c r="M28" s="69">
        <v>0.12</v>
      </c>
      <c r="N28" s="70">
        <v>0</v>
      </c>
      <c r="O28" s="67"/>
      <c r="P28" s="67"/>
      <c r="Q28" s="71"/>
      <c r="R28" s="72"/>
      <c r="S28" s="67"/>
      <c r="T28" s="73"/>
      <c r="U28" s="72"/>
      <c r="V28" s="72"/>
      <c r="W28" s="67"/>
      <c r="X28" s="74"/>
    </row>
    <row r="29" spans="1:24" ht="18">
      <c r="A29" s="75"/>
      <c r="B29" s="76"/>
      <c r="C29" s="77"/>
      <c r="D29" s="78"/>
      <c r="E29" s="55" t="s">
        <v>67</v>
      </c>
      <c r="F29" s="56"/>
      <c r="G29" s="57"/>
      <c r="H29" s="58"/>
      <c r="I29" s="57">
        <v>456</v>
      </c>
      <c r="J29" s="57">
        <v>194</v>
      </c>
      <c r="K29" s="57">
        <v>1101</v>
      </c>
      <c r="L29" s="57">
        <v>8854</v>
      </c>
      <c r="M29" s="59">
        <v>7.0590000000000002</v>
      </c>
      <c r="N29" s="60">
        <v>4.8099999999999996</v>
      </c>
      <c r="O29" s="57">
        <v>49</v>
      </c>
      <c r="P29" s="57">
        <v>26282</v>
      </c>
      <c r="Q29" s="61">
        <v>75.95</v>
      </c>
      <c r="R29" s="62">
        <v>11.27</v>
      </c>
      <c r="S29" s="57">
        <v>4113</v>
      </c>
      <c r="T29" s="63">
        <v>6.17</v>
      </c>
      <c r="U29" s="62">
        <v>33.392000000000003</v>
      </c>
      <c r="V29" s="62">
        <v>-9.77</v>
      </c>
      <c r="W29" s="57">
        <v>8468</v>
      </c>
      <c r="X29" s="64">
        <v>-11.76</v>
      </c>
    </row>
    <row r="30" spans="1:24" ht="18">
      <c r="A30" s="83" t="s">
        <v>68</v>
      </c>
      <c r="B30" s="84">
        <v>549.08699999999999</v>
      </c>
      <c r="C30" s="85">
        <v>66.477000000000004</v>
      </c>
      <c r="D30" s="86">
        <v>121.06824601565872</v>
      </c>
      <c r="E30" s="65" t="s">
        <v>69</v>
      </c>
      <c r="F30" s="66">
        <v>29921</v>
      </c>
      <c r="G30" s="67" t="s">
        <v>43</v>
      </c>
      <c r="H30" s="68">
        <v>15957</v>
      </c>
      <c r="I30" s="67"/>
      <c r="J30" s="67"/>
      <c r="K30" s="67"/>
      <c r="L30" s="67"/>
      <c r="M30" s="69" t="s">
        <v>43</v>
      </c>
      <c r="N30" s="70"/>
      <c r="O30" s="67"/>
      <c r="P30" s="67"/>
      <c r="Q30" s="71"/>
      <c r="R30" s="72"/>
      <c r="S30" s="67"/>
      <c r="T30" s="73"/>
      <c r="U30" s="72"/>
      <c r="V30" s="72"/>
      <c r="W30" s="67"/>
      <c r="X30" s="74"/>
    </row>
    <row r="31" spans="1:24" ht="18">
      <c r="A31" s="75"/>
      <c r="B31" s="76"/>
      <c r="C31" s="77"/>
      <c r="D31" s="78"/>
      <c r="E31" s="55" t="s">
        <v>70</v>
      </c>
      <c r="F31" s="56"/>
      <c r="G31" s="57"/>
      <c r="H31" s="58"/>
      <c r="I31" s="57">
        <v>1590</v>
      </c>
      <c r="J31" s="57">
        <v>3216</v>
      </c>
      <c r="K31" s="57">
        <v>17319</v>
      </c>
      <c r="L31" s="57">
        <v>14052</v>
      </c>
      <c r="M31" s="59">
        <v>86.037999999999997</v>
      </c>
      <c r="N31" s="60">
        <v>-42.23</v>
      </c>
      <c r="O31" s="57">
        <v>443</v>
      </c>
      <c r="P31" s="57">
        <v>201607</v>
      </c>
      <c r="Q31" s="61">
        <v>1122.94</v>
      </c>
      <c r="R31" s="62">
        <v>0.05</v>
      </c>
      <c r="S31" s="57">
        <v>83242</v>
      </c>
      <c r="T31" s="63">
        <v>-0.8</v>
      </c>
      <c r="U31" s="62" t="s">
        <v>43</v>
      </c>
      <c r="V31" s="62"/>
      <c r="W31" s="57">
        <v>33116</v>
      </c>
      <c r="X31" s="64">
        <v>34.630000000000003</v>
      </c>
    </row>
    <row r="32" spans="1:24" ht="18">
      <c r="A32" s="79" t="s">
        <v>71</v>
      </c>
      <c r="B32" s="80">
        <v>357.17</v>
      </c>
      <c r="C32" s="81">
        <v>80.930000000000007</v>
      </c>
      <c r="D32" s="82">
        <v>226.58677940476522</v>
      </c>
      <c r="E32" s="65" t="s">
        <v>72</v>
      </c>
      <c r="F32" s="66">
        <v>33331</v>
      </c>
      <c r="G32" s="67">
        <v>18201</v>
      </c>
      <c r="H32" s="68">
        <v>19983</v>
      </c>
      <c r="I32" s="67">
        <v>4297</v>
      </c>
      <c r="J32" s="67">
        <v>12310</v>
      </c>
      <c r="K32" s="67">
        <v>18990</v>
      </c>
      <c r="L32" s="67">
        <v>88066</v>
      </c>
      <c r="M32" s="69">
        <v>297.17</v>
      </c>
      <c r="N32" s="70">
        <v>0.36</v>
      </c>
      <c r="O32" s="67">
        <v>793</v>
      </c>
      <c r="P32" s="67">
        <v>363030</v>
      </c>
      <c r="Q32" s="71">
        <v>2007.62</v>
      </c>
      <c r="R32" s="72">
        <v>-0.77</v>
      </c>
      <c r="S32" s="67">
        <v>79257</v>
      </c>
      <c r="T32" s="73">
        <v>-0.1</v>
      </c>
      <c r="U32" s="72">
        <v>217.61099999999999</v>
      </c>
      <c r="V32" s="72">
        <v>-1.74</v>
      </c>
      <c r="W32" s="67">
        <v>72913</v>
      </c>
      <c r="X32" s="74">
        <v>-2.5499999999999998</v>
      </c>
    </row>
    <row r="33" spans="1:24" ht="18">
      <c r="A33" s="83" t="s">
        <v>73</v>
      </c>
      <c r="B33" s="84">
        <v>131.96</v>
      </c>
      <c r="C33" s="85">
        <v>10.84</v>
      </c>
      <c r="D33" s="86">
        <v>82.146104880266748</v>
      </c>
      <c r="E33" s="55" t="s">
        <v>74</v>
      </c>
      <c r="F33" s="56">
        <v>2239</v>
      </c>
      <c r="G33" s="57">
        <v>523</v>
      </c>
      <c r="H33" s="58">
        <v>525</v>
      </c>
      <c r="I33" s="57"/>
      <c r="J33" s="57"/>
      <c r="K33" s="57"/>
      <c r="L33" s="57"/>
      <c r="M33" s="59">
        <v>1.4039999999999999</v>
      </c>
      <c r="N33" s="60">
        <v>-8.9499999999999993</v>
      </c>
      <c r="O33" s="57"/>
      <c r="P33" s="57"/>
      <c r="Q33" s="61"/>
      <c r="R33" s="62"/>
      <c r="S33" s="57"/>
      <c r="T33" s="63"/>
      <c r="U33" s="62"/>
      <c r="V33" s="62"/>
      <c r="W33" s="57"/>
      <c r="X33" s="64"/>
    </row>
    <row r="34" spans="1:24" ht="18">
      <c r="A34" s="75"/>
      <c r="B34" s="76"/>
      <c r="C34" s="77"/>
      <c r="D34" s="78"/>
      <c r="E34" s="65" t="s">
        <v>75</v>
      </c>
      <c r="F34" s="66"/>
      <c r="G34" s="67"/>
      <c r="H34" s="68"/>
      <c r="I34" s="67" t="s">
        <v>43</v>
      </c>
      <c r="J34" s="67" t="s">
        <v>43</v>
      </c>
      <c r="K34" s="67" t="s">
        <v>43</v>
      </c>
      <c r="L34" s="67" t="s">
        <v>43</v>
      </c>
      <c r="M34" s="69">
        <v>1.5</v>
      </c>
      <c r="N34" s="70"/>
      <c r="O34" s="67">
        <v>8</v>
      </c>
      <c r="P34" s="67"/>
      <c r="Q34" s="71">
        <v>15</v>
      </c>
      <c r="R34" s="72"/>
      <c r="S34" s="67">
        <v>1414</v>
      </c>
      <c r="T34" s="73"/>
      <c r="U34" s="72">
        <v>3.2</v>
      </c>
      <c r="V34" s="72"/>
      <c r="W34" s="67">
        <v>393</v>
      </c>
      <c r="X34" s="74"/>
    </row>
    <row r="35" spans="1:24" ht="18">
      <c r="A35" s="83" t="s">
        <v>76</v>
      </c>
      <c r="B35" s="84">
        <v>93.03</v>
      </c>
      <c r="C35" s="85">
        <v>9.8309999999999995</v>
      </c>
      <c r="D35" s="86">
        <v>105.67558851983232</v>
      </c>
      <c r="E35" s="55" t="s">
        <v>77</v>
      </c>
      <c r="F35" s="56"/>
      <c r="G35" s="57"/>
      <c r="H35" s="58"/>
      <c r="I35" s="57">
        <v>10</v>
      </c>
      <c r="J35" s="57"/>
      <c r="K35" s="57"/>
      <c r="L35" s="57">
        <v>1</v>
      </c>
      <c r="M35" s="59">
        <v>6.3E-2</v>
      </c>
      <c r="N35" s="60"/>
      <c r="O35" s="62">
        <v>0.39</v>
      </c>
      <c r="P35" s="57">
        <v>243</v>
      </c>
      <c r="Q35" s="61"/>
      <c r="R35" s="62"/>
      <c r="S35" s="57"/>
      <c r="T35" s="63"/>
      <c r="U35" s="62">
        <v>1.278</v>
      </c>
      <c r="V35" s="62"/>
      <c r="W35" s="57">
        <v>243</v>
      </c>
      <c r="X35" s="64"/>
    </row>
    <row r="36" spans="1:24" ht="18">
      <c r="A36" s="39"/>
      <c r="B36" s="40"/>
      <c r="C36" s="41"/>
      <c r="D36" s="42"/>
      <c r="E36" s="65" t="s">
        <v>78</v>
      </c>
      <c r="F36" s="66"/>
      <c r="G36" s="67"/>
      <c r="H36" s="68"/>
      <c r="I36" s="67">
        <v>5</v>
      </c>
      <c r="J36" s="67"/>
      <c r="K36" s="67"/>
      <c r="L36" s="67">
        <v>5</v>
      </c>
      <c r="M36" s="69">
        <v>0.02</v>
      </c>
      <c r="N36" s="70">
        <v>5.26</v>
      </c>
      <c r="O36" s="72">
        <v>0.18</v>
      </c>
      <c r="P36" s="67">
        <v>21</v>
      </c>
      <c r="Q36" s="71"/>
      <c r="R36" s="72"/>
      <c r="S36" s="67"/>
      <c r="T36" s="73"/>
      <c r="U36" s="72">
        <v>0.48299999999999998</v>
      </c>
      <c r="V36" s="72">
        <v>133.33000000000001</v>
      </c>
      <c r="W36" s="67">
        <v>21</v>
      </c>
      <c r="X36" s="74">
        <v>255.7</v>
      </c>
    </row>
    <row r="37" spans="1:24" ht="18">
      <c r="A37" s="39"/>
      <c r="B37" s="40"/>
      <c r="C37" s="41"/>
      <c r="D37" s="42"/>
      <c r="E37" s="55" t="s">
        <v>79</v>
      </c>
      <c r="F37" s="56"/>
      <c r="G37" s="57"/>
      <c r="H37" s="58"/>
      <c r="I37" s="57" t="s">
        <v>43</v>
      </c>
      <c r="J37" s="57"/>
      <c r="K37" s="57"/>
      <c r="L37" s="57" t="s">
        <v>43</v>
      </c>
      <c r="M37" s="59">
        <v>0.223</v>
      </c>
      <c r="N37" s="60">
        <v>-2.19</v>
      </c>
      <c r="O37" s="57">
        <v>1</v>
      </c>
      <c r="P37" s="57">
        <v>1084</v>
      </c>
      <c r="Q37" s="61"/>
      <c r="R37" s="62"/>
      <c r="S37" s="57"/>
      <c r="T37" s="63"/>
      <c r="U37" s="62">
        <v>2.6480000000000001</v>
      </c>
      <c r="V37" s="62">
        <v>-13.52</v>
      </c>
      <c r="W37" s="57">
        <v>425</v>
      </c>
      <c r="X37" s="64">
        <v>-1.85</v>
      </c>
    </row>
    <row r="38" spans="1:24" ht="18">
      <c r="A38" s="39"/>
      <c r="B38" s="40"/>
      <c r="C38" s="41"/>
      <c r="D38" s="42"/>
      <c r="E38" s="65" t="s">
        <v>80</v>
      </c>
      <c r="F38" s="66">
        <v>509</v>
      </c>
      <c r="G38" s="67">
        <v>17</v>
      </c>
      <c r="H38" s="68">
        <v>378</v>
      </c>
      <c r="I38" s="67">
        <v>39</v>
      </c>
      <c r="J38" s="67">
        <v>25</v>
      </c>
      <c r="K38" s="67">
        <v>103</v>
      </c>
      <c r="L38" s="67"/>
      <c r="M38" s="69">
        <v>2.028</v>
      </c>
      <c r="N38" s="70">
        <v>-0.59</v>
      </c>
      <c r="O38" s="67">
        <v>6</v>
      </c>
      <c r="P38" s="67">
        <v>1025</v>
      </c>
      <c r="Q38" s="71">
        <v>7.57</v>
      </c>
      <c r="R38" s="72">
        <v>0.73</v>
      </c>
      <c r="S38" s="67">
        <v>299</v>
      </c>
      <c r="T38" s="73">
        <v>0.34</v>
      </c>
      <c r="U38" s="72"/>
      <c r="V38" s="72"/>
      <c r="W38" s="67"/>
      <c r="X38" s="74"/>
    </row>
    <row r="39" spans="1:24" s="101" customFormat="1" ht="18">
      <c r="A39" s="87"/>
      <c r="B39" s="88"/>
      <c r="C39" s="89"/>
      <c r="D39" s="90"/>
      <c r="E39" s="91" t="s">
        <v>81</v>
      </c>
      <c r="F39" s="92">
        <v>7385</v>
      </c>
      <c r="G39" s="93">
        <v>1217</v>
      </c>
      <c r="H39" s="94">
        <v>2701</v>
      </c>
      <c r="I39" s="93">
        <v>916</v>
      </c>
      <c r="J39" s="93" t="s">
        <v>43</v>
      </c>
      <c r="K39" s="93">
        <v>2554</v>
      </c>
      <c r="L39" s="93" t="s">
        <v>43</v>
      </c>
      <c r="M39" s="95">
        <v>36.204000000000001</v>
      </c>
      <c r="N39" s="96">
        <v>0.73</v>
      </c>
      <c r="O39" s="93">
        <v>90</v>
      </c>
      <c r="P39" s="93">
        <v>22636</v>
      </c>
      <c r="Q39" s="97">
        <v>108.99</v>
      </c>
      <c r="R39" s="98">
        <v>-1.69</v>
      </c>
      <c r="S39" s="93">
        <v>5356</v>
      </c>
      <c r="T39" s="99">
        <v>-2.46</v>
      </c>
      <c r="U39" s="98"/>
      <c r="V39" s="98"/>
      <c r="W39" s="93"/>
      <c r="X39" s="100"/>
    </row>
    <row r="40" spans="1:24" ht="18">
      <c r="A40" s="79" t="s">
        <v>82</v>
      </c>
      <c r="B40" s="80">
        <v>70.28</v>
      </c>
      <c r="C40" s="81">
        <v>4.649</v>
      </c>
      <c r="D40" s="82">
        <v>66.149686966420035</v>
      </c>
      <c r="E40" s="65" t="s">
        <v>83</v>
      </c>
      <c r="F40" s="66">
        <v>1458</v>
      </c>
      <c r="G40" s="67" t="s">
        <v>43</v>
      </c>
      <c r="H40" s="68" t="s">
        <v>43</v>
      </c>
      <c r="I40" s="67" t="s">
        <v>43</v>
      </c>
      <c r="J40" s="67">
        <v>530</v>
      </c>
      <c r="K40" s="67" t="s">
        <v>43</v>
      </c>
      <c r="L40" s="67">
        <v>449</v>
      </c>
      <c r="M40" s="69">
        <v>3.7930000000000001</v>
      </c>
      <c r="N40" s="70">
        <v>0.61</v>
      </c>
      <c r="O40" s="67">
        <v>18</v>
      </c>
      <c r="P40" s="67"/>
      <c r="Q40" s="71">
        <v>39.659999999999997</v>
      </c>
      <c r="R40" s="72">
        <v>4.91</v>
      </c>
      <c r="S40" s="67">
        <v>1916</v>
      </c>
      <c r="T40" s="73">
        <v>13.04</v>
      </c>
      <c r="U40" s="72">
        <v>0.54</v>
      </c>
      <c r="V40" s="72">
        <v>-6.57</v>
      </c>
      <c r="W40" s="67">
        <v>96</v>
      </c>
      <c r="X40" s="74">
        <v>-4</v>
      </c>
    </row>
    <row r="41" spans="1:24" ht="18">
      <c r="A41" s="83" t="s">
        <v>84</v>
      </c>
      <c r="B41" s="84">
        <v>301.33999999999997</v>
      </c>
      <c r="C41" s="85">
        <v>60.771999999999998</v>
      </c>
      <c r="D41" s="86">
        <v>201.67252936881928</v>
      </c>
      <c r="E41" s="55" t="s">
        <v>85</v>
      </c>
      <c r="F41" s="56">
        <v>318</v>
      </c>
      <c r="G41" s="57">
        <v>116</v>
      </c>
      <c r="H41" s="58">
        <v>195</v>
      </c>
      <c r="I41" s="57">
        <v>58</v>
      </c>
      <c r="J41" s="57">
        <v>225</v>
      </c>
      <c r="K41" s="57">
        <v>543</v>
      </c>
      <c r="L41" s="57">
        <v>79</v>
      </c>
      <c r="M41" s="59">
        <v>2.1379999999999999</v>
      </c>
      <c r="N41" s="60"/>
      <c r="O41" s="57">
        <v>9</v>
      </c>
      <c r="P41" s="57">
        <v>1722</v>
      </c>
      <c r="Q41" s="61">
        <v>52.36</v>
      </c>
      <c r="R41" s="62"/>
      <c r="S41" s="57">
        <v>1186</v>
      </c>
      <c r="T41" s="63"/>
      <c r="U41" s="62">
        <v>2.5000000000000001E-2</v>
      </c>
      <c r="V41" s="62"/>
      <c r="W41" s="57" t="s">
        <v>43</v>
      </c>
      <c r="X41" s="64"/>
    </row>
    <row r="42" spans="1:24" ht="18">
      <c r="A42" s="75"/>
      <c r="B42" s="76"/>
      <c r="C42" s="77"/>
      <c r="D42" s="78"/>
      <c r="E42" s="65" t="s">
        <v>86</v>
      </c>
      <c r="F42" s="66">
        <v>16723</v>
      </c>
      <c r="G42" s="67">
        <v>7562</v>
      </c>
      <c r="H42" s="68">
        <v>11941</v>
      </c>
      <c r="I42" s="67">
        <v>2079</v>
      </c>
      <c r="J42" s="67">
        <v>1074</v>
      </c>
      <c r="K42" s="67">
        <v>7197</v>
      </c>
      <c r="L42" s="67">
        <v>19583</v>
      </c>
      <c r="M42" s="69">
        <v>69.275999999999996</v>
      </c>
      <c r="N42" s="70">
        <v>-0.3</v>
      </c>
      <c r="O42" s="67">
        <v>268</v>
      </c>
      <c r="P42" s="67"/>
      <c r="Q42" s="71" t="s">
        <v>43</v>
      </c>
      <c r="R42" s="72"/>
      <c r="S42" s="67">
        <v>39290</v>
      </c>
      <c r="T42" s="73">
        <v>1.76</v>
      </c>
      <c r="U42" s="72" t="s">
        <v>43</v>
      </c>
      <c r="V42" s="72"/>
      <c r="W42" s="67">
        <v>10267</v>
      </c>
      <c r="X42" s="74">
        <v>-0.73</v>
      </c>
    </row>
    <row r="43" spans="1:24" ht="18">
      <c r="A43" s="79" t="s">
        <v>87</v>
      </c>
      <c r="B43" s="80">
        <v>64.489999999999995</v>
      </c>
      <c r="C43" s="81">
        <v>1.984</v>
      </c>
      <c r="D43" s="82">
        <v>30.764459606140488</v>
      </c>
      <c r="E43" s="55" t="s">
        <v>88</v>
      </c>
      <c r="F43" s="56">
        <v>1859</v>
      </c>
      <c r="G43" s="57">
        <v>1772</v>
      </c>
      <c r="H43" s="58">
        <v>250</v>
      </c>
      <c r="I43" s="57">
        <v>204</v>
      </c>
      <c r="J43" s="57" t="s">
        <v>43</v>
      </c>
      <c r="K43" s="57" t="s">
        <v>43</v>
      </c>
      <c r="L43" s="57">
        <v>6525</v>
      </c>
      <c r="M43" s="59">
        <v>12.26</v>
      </c>
      <c r="N43" s="60">
        <v>-0.45</v>
      </c>
      <c r="O43" s="57">
        <v>9</v>
      </c>
      <c r="P43" s="57">
        <v>23380</v>
      </c>
      <c r="Q43" s="61">
        <v>17.07</v>
      </c>
      <c r="R43" s="62">
        <v>-11.2</v>
      </c>
      <c r="S43" s="57">
        <v>591</v>
      </c>
      <c r="T43" s="63">
        <v>-8.94</v>
      </c>
      <c r="U43" s="62">
        <v>55.645000000000003</v>
      </c>
      <c r="V43" s="62">
        <v>-2.44</v>
      </c>
      <c r="W43" s="57">
        <v>13022</v>
      </c>
      <c r="X43" s="64">
        <v>-14.65</v>
      </c>
    </row>
    <row r="44" spans="1:24" ht="18">
      <c r="A44" s="79" t="s">
        <v>89</v>
      </c>
      <c r="B44" s="80">
        <v>65.3</v>
      </c>
      <c r="C44" s="81">
        <v>2.915</v>
      </c>
      <c r="D44" s="82">
        <v>44.640122511485451</v>
      </c>
      <c r="E44" s="65" t="s">
        <v>90</v>
      </c>
      <c r="F44" s="66">
        <v>1877</v>
      </c>
      <c r="G44" s="67">
        <v>430</v>
      </c>
      <c r="H44" s="68">
        <v>122</v>
      </c>
      <c r="I44" s="67">
        <v>227</v>
      </c>
      <c r="J44" s="67">
        <v>13</v>
      </c>
      <c r="K44" s="67">
        <v>217</v>
      </c>
      <c r="L44" s="67">
        <v>8574</v>
      </c>
      <c r="M44" s="69">
        <v>10.15</v>
      </c>
      <c r="N44" s="70">
        <v>-4.4400000000000004</v>
      </c>
      <c r="O44" s="67">
        <v>14</v>
      </c>
      <c r="P44" s="67">
        <v>26424</v>
      </c>
      <c r="Q44" s="71">
        <v>4.2300000000000004</v>
      </c>
      <c r="R44" s="72">
        <v>-7.67</v>
      </c>
      <c r="S44" s="67">
        <v>361</v>
      </c>
      <c r="T44" s="73">
        <v>-2.96</v>
      </c>
      <c r="U44" s="72">
        <v>48.052999999999997</v>
      </c>
      <c r="V44" s="72">
        <v>-1.93</v>
      </c>
      <c r="W44" s="67">
        <v>14036</v>
      </c>
      <c r="X44" s="74">
        <v>-1.89</v>
      </c>
    </row>
    <row r="45" spans="1:24" ht="18">
      <c r="A45" s="83" t="s">
        <v>91</v>
      </c>
      <c r="B45" s="84">
        <v>2.59</v>
      </c>
      <c r="C45" s="85">
        <v>0.56499999999999995</v>
      </c>
      <c r="D45" s="86">
        <v>218.14671814671814</v>
      </c>
      <c r="E45" s="55" t="s">
        <v>92</v>
      </c>
      <c r="F45" s="56">
        <v>275</v>
      </c>
      <c r="G45" s="57">
        <v>154</v>
      </c>
      <c r="H45" s="58">
        <v>262</v>
      </c>
      <c r="I45" s="57">
        <v>43</v>
      </c>
      <c r="J45" s="57" t="s">
        <v>43</v>
      </c>
      <c r="K45" s="57">
        <v>210</v>
      </c>
      <c r="L45" s="57"/>
      <c r="M45" s="59">
        <v>3.0790000000000002</v>
      </c>
      <c r="N45" s="60"/>
      <c r="O45" s="57">
        <v>8</v>
      </c>
      <c r="P45" s="57">
        <v>1526</v>
      </c>
      <c r="Q45" s="61">
        <v>19.690000000000001</v>
      </c>
      <c r="R45" s="62"/>
      <c r="S45" s="57">
        <v>373</v>
      </c>
      <c r="T45" s="63"/>
      <c r="U45" s="62"/>
      <c r="V45" s="62"/>
      <c r="W45" s="57"/>
      <c r="X45" s="64"/>
    </row>
    <row r="46" spans="1:24" ht="18">
      <c r="A46" s="75"/>
      <c r="B46" s="76"/>
      <c r="C46" s="77"/>
      <c r="D46" s="78"/>
      <c r="E46" s="65" t="s">
        <v>93</v>
      </c>
      <c r="F46" s="66"/>
      <c r="G46" s="67"/>
      <c r="H46" s="68"/>
      <c r="I46" s="67">
        <v>58</v>
      </c>
      <c r="J46" s="67"/>
      <c r="K46" s="67"/>
      <c r="L46" s="67">
        <v>3895</v>
      </c>
      <c r="M46" s="69">
        <v>0.53400000000000003</v>
      </c>
      <c r="N46" s="70"/>
      <c r="O46" s="67" t="s">
        <v>43</v>
      </c>
      <c r="P46" s="67" t="s">
        <v>43</v>
      </c>
      <c r="Q46" s="71"/>
      <c r="R46" s="72"/>
      <c r="S46" s="67"/>
      <c r="T46" s="73"/>
      <c r="U46" s="72">
        <v>6.0140000000000002</v>
      </c>
      <c r="V46" s="72"/>
      <c r="W46" s="67">
        <v>189</v>
      </c>
      <c r="X46" s="74"/>
    </row>
    <row r="47" spans="1:24" ht="18">
      <c r="A47" s="83" t="s">
        <v>94</v>
      </c>
      <c r="B47" s="84">
        <v>41.5</v>
      </c>
      <c r="C47" s="85">
        <v>16.917000000000002</v>
      </c>
      <c r="D47" s="86">
        <v>407.63855421686748</v>
      </c>
      <c r="E47" s="55" t="s">
        <v>95</v>
      </c>
      <c r="F47" s="56"/>
      <c r="G47" s="57"/>
      <c r="H47" s="58"/>
      <c r="I47" s="57" t="s">
        <v>43</v>
      </c>
      <c r="J47" s="57">
        <v>2825</v>
      </c>
      <c r="K47" s="57">
        <v>2894</v>
      </c>
      <c r="L47" s="57"/>
      <c r="M47" s="59">
        <v>8.7669999999999995</v>
      </c>
      <c r="N47" s="60">
        <v>3.48</v>
      </c>
      <c r="O47" s="57">
        <v>127</v>
      </c>
      <c r="P47" s="57">
        <v>34236</v>
      </c>
      <c r="Q47" s="61">
        <v>319.82</v>
      </c>
      <c r="R47" s="62">
        <v>1.7</v>
      </c>
      <c r="S47" s="57">
        <v>17770</v>
      </c>
      <c r="T47" s="63">
        <v>3.16</v>
      </c>
      <c r="U47" s="62"/>
      <c r="V47" s="62"/>
      <c r="W47" s="57"/>
      <c r="X47" s="64"/>
    </row>
    <row r="48" spans="1:24" ht="18">
      <c r="A48" s="75"/>
      <c r="B48" s="76"/>
      <c r="C48" s="77"/>
      <c r="D48" s="78"/>
      <c r="E48" s="65" t="s">
        <v>96</v>
      </c>
      <c r="F48" s="66">
        <v>3016</v>
      </c>
      <c r="G48" s="67">
        <v>0</v>
      </c>
      <c r="H48" s="68">
        <v>2107</v>
      </c>
      <c r="I48" s="67"/>
      <c r="J48" s="67"/>
      <c r="K48" s="67"/>
      <c r="L48" s="67"/>
      <c r="M48" s="69">
        <v>3.9540000000000002</v>
      </c>
      <c r="N48" s="70"/>
      <c r="O48" s="67"/>
      <c r="P48" s="67"/>
      <c r="Q48" s="71"/>
      <c r="R48" s="72"/>
      <c r="S48" s="67"/>
      <c r="T48" s="73"/>
      <c r="U48" s="72"/>
      <c r="V48" s="72"/>
      <c r="W48" s="67"/>
      <c r="X48" s="74"/>
    </row>
    <row r="49" spans="1:24" ht="18">
      <c r="A49" s="79" t="s">
        <v>97</v>
      </c>
      <c r="B49" s="80">
        <v>312.68</v>
      </c>
      <c r="C49" s="81">
        <v>37.991999999999997</v>
      </c>
      <c r="D49" s="82">
        <v>121.50441345784827</v>
      </c>
      <c r="E49" s="55" t="s">
        <v>98</v>
      </c>
      <c r="F49" s="56">
        <v>18510</v>
      </c>
      <c r="G49" s="57">
        <v>8606</v>
      </c>
      <c r="H49" s="58">
        <v>11777</v>
      </c>
      <c r="I49" s="57">
        <v>362</v>
      </c>
      <c r="J49" s="57"/>
      <c r="K49" s="57">
        <v>2505</v>
      </c>
      <c r="L49" s="57"/>
      <c r="M49" s="59">
        <v>48.613999999999997</v>
      </c>
      <c r="N49" s="60">
        <v>-45.71</v>
      </c>
      <c r="O49" s="57">
        <v>88</v>
      </c>
      <c r="P49" s="57">
        <v>14358</v>
      </c>
      <c r="Q49" s="61">
        <v>30.12</v>
      </c>
      <c r="R49" s="62">
        <v>-78.540000000000006</v>
      </c>
      <c r="S49" s="57">
        <v>7486</v>
      </c>
      <c r="T49" s="63">
        <v>-36.909999999999997</v>
      </c>
      <c r="U49" s="62"/>
      <c r="V49" s="62"/>
      <c r="W49" s="57">
        <v>28720</v>
      </c>
      <c r="X49" s="64">
        <v>-10.3</v>
      </c>
    </row>
    <row r="50" spans="1:24" ht="18">
      <c r="A50" s="83" t="s">
        <v>99</v>
      </c>
      <c r="B50" s="84">
        <v>92.22</v>
      </c>
      <c r="C50" s="85">
        <v>10.358000000000001</v>
      </c>
      <c r="D50" s="86">
        <v>112.31836911732813</v>
      </c>
      <c r="E50" s="65" t="s">
        <v>100</v>
      </c>
      <c r="F50" s="66"/>
      <c r="G50" s="67"/>
      <c r="H50" s="68"/>
      <c r="I50" s="67">
        <v>31</v>
      </c>
      <c r="J50" s="67">
        <v>235</v>
      </c>
      <c r="K50" s="67">
        <v>796</v>
      </c>
      <c r="L50" s="67"/>
      <c r="M50" s="69">
        <v>2.7029999999999998</v>
      </c>
      <c r="N50" s="70">
        <v>-1.64</v>
      </c>
      <c r="O50" s="67">
        <v>29</v>
      </c>
      <c r="P50" s="67"/>
      <c r="Q50" s="71">
        <v>112.02</v>
      </c>
      <c r="R50" s="72">
        <v>2.04</v>
      </c>
      <c r="S50" s="67">
        <v>3624</v>
      </c>
      <c r="T50" s="73">
        <v>3.01</v>
      </c>
      <c r="U50" s="72"/>
      <c r="V50" s="72"/>
      <c r="W50" s="67"/>
      <c r="X50" s="74"/>
    </row>
    <row r="51" spans="1:24" ht="18">
      <c r="A51" s="39"/>
      <c r="B51" s="40"/>
      <c r="C51" s="41"/>
      <c r="D51" s="42"/>
      <c r="E51" s="55" t="s">
        <v>101</v>
      </c>
      <c r="F51" s="56"/>
      <c r="G51" s="57"/>
      <c r="H51" s="58"/>
      <c r="I51" s="57">
        <v>78</v>
      </c>
      <c r="J51" s="57"/>
      <c r="K51" s="57"/>
      <c r="L51" s="57">
        <v>3170</v>
      </c>
      <c r="M51" s="59">
        <v>0.66500000000000004</v>
      </c>
      <c r="N51" s="60"/>
      <c r="O51" s="57">
        <v>6</v>
      </c>
      <c r="P51" s="57">
        <v>4007</v>
      </c>
      <c r="Q51" s="61"/>
      <c r="R51" s="62"/>
      <c r="S51" s="57"/>
      <c r="T51" s="63"/>
      <c r="U51" s="62">
        <v>9.1430000000000007</v>
      </c>
      <c r="V51" s="62"/>
      <c r="W51" s="57">
        <v>2063</v>
      </c>
      <c r="X51" s="64"/>
    </row>
    <row r="52" spans="1:24" ht="18">
      <c r="A52" s="39"/>
      <c r="B52" s="40"/>
      <c r="C52" s="41"/>
      <c r="D52" s="42"/>
      <c r="E52" s="65" t="s">
        <v>102</v>
      </c>
      <c r="F52" s="66">
        <v>2545</v>
      </c>
      <c r="G52" s="67">
        <v>610</v>
      </c>
      <c r="H52" s="68">
        <v>1639</v>
      </c>
      <c r="I52" s="67"/>
      <c r="J52" s="67"/>
      <c r="K52" s="67"/>
      <c r="L52" s="67"/>
      <c r="M52" s="69">
        <v>2.5009999999999999</v>
      </c>
      <c r="N52" s="70">
        <v>-0.5</v>
      </c>
      <c r="O52" s="67"/>
      <c r="P52" s="67"/>
      <c r="Q52" s="71"/>
      <c r="R52" s="72"/>
      <c r="S52" s="67"/>
      <c r="T52" s="73"/>
      <c r="U52" s="72"/>
      <c r="V52" s="72"/>
      <c r="W52" s="67"/>
      <c r="X52" s="74"/>
    </row>
    <row r="53" spans="1:24" ht="18">
      <c r="A53" s="75"/>
      <c r="B53" s="76"/>
      <c r="C53" s="77"/>
      <c r="D53" s="78"/>
      <c r="E53" s="55" t="s">
        <v>103</v>
      </c>
      <c r="F53" s="56">
        <v>53</v>
      </c>
      <c r="G53" s="57">
        <v>50</v>
      </c>
      <c r="H53" s="58">
        <v>50</v>
      </c>
      <c r="I53" s="57"/>
      <c r="J53" s="57"/>
      <c r="K53" s="57"/>
      <c r="L53" s="57"/>
      <c r="M53" s="59">
        <v>8.2000000000000003E-2</v>
      </c>
      <c r="N53" s="60">
        <v>-2.38</v>
      </c>
      <c r="O53" s="57"/>
      <c r="P53" s="57"/>
      <c r="Q53" s="61"/>
      <c r="R53" s="62"/>
      <c r="S53" s="57"/>
      <c r="T53" s="63"/>
      <c r="U53" s="62"/>
      <c r="V53" s="62"/>
      <c r="W53" s="57"/>
      <c r="X53" s="64"/>
    </row>
    <row r="54" spans="1:24" ht="18">
      <c r="A54" s="83" t="s">
        <v>104</v>
      </c>
      <c r="B54" s="84">
        <v>238.39</v>
      </c>
      <c r="C54" s="85">
        <v>19.765000000000001</v>
      </c>
      <c r="D54" s="86">
        <v>82.910356978061159</v>
      </c>
      <c r="E54" s="65" t="s">
        <v>105</v>
      </c>
      <c r="F54" s="66">
        <v>10770</v>
      </c>
      <c r="G54" s="67">
        <v>2917</v>
      </c>
      <c r="H54" s="68">
        <v>4030</v>
      </c>
      <c r="I54" s="67"/>
      <c r="J54" s="67"/>
      <c r="K54" s="67"/>
      <c r="L54" s="67"/>
      <c r="M54" s="69">
        <v>21.695</v>
      </c>
      <c r="N54" s="70">
        <v>-3.38</v>
      </c>
      <c r="O54" s="67"/>
      <c r="P54" s="67"/>
      <c r="Q54" s="71"/>
      <c r="R54" s="72"/>
      <c r="S54" s="67"/>
      <c r="T54" s="73"/>
      <c r="U54" s="72"/>
      <c r="V54" s="72"/>
      <c r="W54" s="67"/>
      <c r="X54" s="74"/>
    </row>
    <row r="55" spans="1:24" ht="18">
      <c r="A55" s="39"/>
      <c r="B55" s="40"/>
      <c r="C55" s="41"/>
      <c r="D55" s="42"/>
      <c r="E55" s="55" t="s">
        <v>106</v>
      </c>
      <c r="F55" s="56"/>
      <c r="G55" s="57"/>
      <c r="H55" s="58"/>
      <c r="I55" s="57">
        <v>782</v>
      </c>
      <c r="J55" s="57">
        <v>298</v>
      </c>
      <c r="K55" s="57">
        <v>2206</v>
      </c>
      <c r="L55" s="57"/>
      <c r="M55" s="59">
        <v>12.714</v>
      </c>
      <c r="N55" s="60">
        <v>-2.62</v>
      </c>
      <c r="O55" s="57">
        <v>50</v>
      </c>
      <c r="P55" s="57">
        <v>9599</v>
      </c>
      <c r="Q55" s="61">
        <v>54.99</v>
      </c>
      <c r="R55" s="62">
        <v>-2.02</v>
      </c>
      <c r="S55" s="57">
        <v>4619</v>
      </c>
      <c r="T55" s="63">
        <v>2.0499999999999998</v>
      </c>
      <c r="U55" s="62"/>
      <c r="V55" s="62"/>
      <c r="W55" s="57"/>
      <c r="X55" s="64"/>
    </row>
    <row r="56" spans="1:24" ht="18">
      <c r="A56" s="39"/>
      <c r="B56" s="40"/>
      <c r="C56" s="41"/>
      <c r="D56" s="42"/>
      <c r="E56" s="65" t="s">
        <v>107</v>
      </c>
      <c r="F56" s="66"/>
      <c r="G56" s="67"/>
      <c r="H56" s="68"/>
      <c r="I56" s="67">
        <v>868</v>
      </c>
      <c r="J56" s="67"/>
      <c r="K56" s="67"/>
      <c r="L56" s="67">
        <v>31986</v>
      </c>
      <c r="M56" s="69">
        <v>6.4539999999999997</v>
      </c>
      <c r="N56" s="70">
        <v>-15.32</v>
      </c>
      <c r="O56" s="67">
        <v>10</v>
      </c>
      <c r="P56" s="67">
        <v>11597</v>
      </c>
      <c r="Q56" s="71"/>
      <c r="R56" s="72"/>
      <c r="S56" s="67"/>
      <c r="T56" s="73"/>
      <c r="U56" s="72">
        <v>27.768999999999998</v>
      </c>
      <c r="V56" s="72">
        <v>-0.14000000000000001</v>
      </c>
      <c r="W56" s="67">
        <v>5134</v>
      </c>
      <c r="X56" s="74">
        <v>-3.62</v>
      </c>
    </row>
    <row r="57" spans="1:24" ht="18">
      <c r="A57" s="39"/>
      <c r="B57" s="40"/>
      <c r="C57" s="41"/>
      <c r="D57" s="42"/>
      <c r="E57" s="55" t="s">
        <v>108</v>
      </c>
      <c r="F57" s="56"/>
      <c r="G57" s="57"/>
      <c r="H57" s="58"/>
      <c r="I57" s="57">
        <v>27</v>
      </c>
      <c r="J57" s="57"/>
      <c r="K57" s="57"/>
      <c r="L57" s="57">
        <v>68</v>
      </c>
      <c r="M57" s="59">
        <v>0.158</v>
      </c>
      <c r="N57" s="60">
        <v>1.28</v>
      </c>
      <c r="O57" s="57">
        <v>1</v>
      </c>
      <c r="P57" s="57" t="s">
        <v>43</v>
      </c>
      <c r="Q57" s="61"/>
      <c r="R57" s="62"/>
      <c r="S57" s="57"/>
      <c r="T57" s="63"/>
      <c r="U57" s="62">
        <v>1.115</v>
      </c>
      <c r="V57" s="62">
        <v>-7.85</v>
      </c>
      <c r="W57" s="57">
        <v>685</v>
      </c>
      <c r="X57" s="64">
        <v>8.39</v>
      </c>
    </row>
    <row r="58" spans="1:24" ht="18">
      <c r="A58" s="39"/>
      <c r="B58" s="40"/>
      <c r="C58" s="41"/>
      <c r="D58" s="42"/>
      <c r="E58" s="65" t="s">
        <v>109</v>
      </c>
      <c r="F58" s="66"/>
      <c r="G58" s="67"/>
      <c r="H58" s="68"/>
      <c r="I58" s="67">
        <v>225</v>
      </c>
      <c r="J58" s="67"/>
      <c r="K58" s="67"/>
      <c r="L58" s="67">
        <v>3654</v>
      </c>
      <c r="M58" s="69">
        <v>2.4460000000000002</v>
      </c>
      <c r="N58" s="70">
        <v>18.8</v>
      </c>
      <c r="O58" s="67">
        <v>7</v>
      </c>
      <c r="P58" s="67">
        <v>7857</v>
      </c>
      <c r="Q58" s="71"/>
      <c r="R58" s="72"/>
      <c r="S58" s="67"/>
      <c r="T58" s="73"/>
      <c r="U58" s="72">
        <v>15.505000000000001</v>
      </c>
      <c r="V58" s="72">
        <v>10.32</v>
      </c>
      <c r="W58" s="67">
        <v>3831</v>
      </c>
      <c r="X58" s="74">
        <v>7.98</v>
      </c>
    </row>
    <row r="59" spans="1:24" ht="18">
      <c r="A59" s="39"/>
      <c r="B59" s="40"/>
      <c r="C59" s="41"/>
      <c r="D59" s="42"/>
      <c r="E59" s="55" t="s">
        <v>110</v>
      </c>
      <c r="F59" s="56"/>
      <c r="G59" s="57"/>
      <c r="H59" s="58"/>
      <c r="I59" s="57">
        <v>8</v>
      </c>
      <c r="J59" s="57">
        <v>82</v>
      </c>
      <c r="K59" s="57">
        <v>39</v>
      </c>
      <c r="L59" s="57"/>
      <c r="M59" s="59">
        <v>0.6</v>
      </c>
      <c r="N59" s="60">
        <v>-33.33</v>
      </c>
      <c r="O59" s="57">
        <v>6</v>
      </c>
      <c r="P59" s="57" t="s">
        <v>43</v>
      </c>
      <c r="Q59" s="61">
        <v>6.22</v>
      </c>
      <c r="R59" s="62">
        <v>-27.98</v>
      </c>
      <c r="S59" s="57">
        <v>292</v>
      </c>
      <c r="T59" s="63">
        <v>-35.159999999999997</v>
      </c>
      <c r="U59" s="62"/>
      <c r="V59" s="62"/>
      <c r="W59" s="57"/>
      <c r="X59" s="64"/>
    </row>
    <row r="60" spans="1:24" ht="18">
      <c r="A60" s="39"/>
      <c r="B60" s="40"/>
      <c r="C60" s="41"/>
      <c r="D60" s="42"/>
      <c r="E60" s="65" t="s">
        <v>111</v>
      </c>
      <c r="F60" s="66"/>
      <c r="G60" s="67"/>
      <c r="H60" s="68"/>
      <c r="I60" s="67">
        <v>57</v>
      </c>
      <c r="J60" s="67"/>
      <c r="K60" s="67"/>
      <c r="L60" s="67">
        <v>1609</v>
      </c>
      <c r="M60" s="69">
        <v>0.79200000000000004</v>
      </c>
      <c r="N60" s="70"/>
      <c r="O60" s="67">
        <v>2</v>
      </c>
      <c r="P60" s="67">
        <v>1557</v>
      </c>
      <c r="Q60" s="71"/>
      <c r="R60" s="72"/>
      <c r="S60" s="67"/>
      <c r="T60" s="73"/>
      <c r="U60" s="72">
        <v>3.7650000000000001</v>
      </c>
      <c r="V60" s="72"/>
      <c r="W60" s="67">
        <v>781</v>
      </c>
      <c r="X60" s="74"/>
    </row>
    <row r="61" spans="1:24" ht="18">
      <c r="A61" s="39"/>
      <c r="B61" s="40"/>
      <c r="C61" s="41"/>
      <c r="D61" s="42"/>
      <c r="E61" s="55" t="s">
        <v>112</v>
      </c>
      <c r="F61" s="56"/>
      <c r="G61" s="57"/>
      <c r="H61" s="58"/>
      <c r="I61" s="57">
        <v>14</v>
      </c>
      <c r="J61" s="57"/>
      <c r="K61" s="57"/>
      <c r="L61" s="57">
        <v>220</v>
      </c>
      <c r="M61" s="59">
        <v>0.13500000000000001</v>
      </c>
      <c r="N61" s="60"/>
      <c r="O61" s="57">
        <v>1</v>
      </c>
      <c r="P61" s="57">
        <v>650</v>
      </c>
      <c r="Q61" s="61"/>
      <c r="R61" s="62"/>
      <c r="S61" s="57"/>
      <c r="T61" s="63"/>
      <c r="U61" s="62">
        <v>0.66500000000000004</v>
      </c>
      <c r="V61" s="62"/>
      <c r="W61" s="57">
        <v>319</v>
      </c>
      <c r="X61" s="64"/>
    </row>
    <row r="62" spans="1:24" ht="18">
      <c r="A62" s="75"/>
      <c r="B62" s="76"/>
      <c r="C62" s="77"/>
      <c r="D62" s="78"/>
      <c r="E62" s="65" t="s">
        <v>113</v>
      </c>
      <c r="F62" s="66"/>
      <c r="G62" s="67"/>
      <c r="H62" s="68"/>
      <c r="I62" s="67">
        <v>30</v>
      </c>
      <c r="J62" s="67"/>
      <c r="K62" s="67"/>
      <c r="L62" s="67">
        <v>570</v>
      </c>
      <c r="M62" s="69">
        <v>0.27</v>
      </c>
      <c r="N62" s="70"/>
      <c r="O62" s="67">
        <v>1</v>
      </c>
      <c r="P62" s="67">
        <v>695</v>
      </c>
      <c r="Q62" s="71"/>
      <c r="R62" s="72"/>
      <c r="S62" s="67"/>
      <c r="T62" s="73"/>
      <c r="U62" s="72">
        <v>1.5269999999999999</v>
      </c>
      <c r="V62" s="72"/>
      <c r="W62" s="67">
        <v>362</v>
      </c>
      <c r="X62" s="74"/>
    </row>
    <row r="63" spans="1:24" ht="18">
      <c r="A63" s="83" t="s">
        <v>114</v>
      </c>
      <c r="B63" s="84">
        <v>49.036000000000001</v>
      </c>
      <c r="C63" s="85">
        <v>5.423</v>
      </c>
      <c r="D63" s="86">
        <v>110.5922179623134</v>
      </c>
      <c r="E63" s="55" t="s">
        <v>115</v>
      </c>
      <c r="F63" s="56">
        <v>3580</v>
      </c>
      <c r="G63" s="57">
        <v>1016</v>
      </c>
      <c r="H63" s="58">
        <v>1587</v>
      </c>
      <c r="I63" s="57"/>
      <c r="J63" s="57"/>
      <c r="K63" s="57"/>
      <c r="L63" s="57"/>
      <c r="M63" s="59">
        <v>14.018000000000001</v>
      </c>
      <c r="N63" s="60">
        <v>-0.64</v>
      </c>
      <c r="O63" s="57"/>
      <c r="P63" s="57"/>
      <c r="Q63" s="61"/>
      <c r="R63" s="62"/>
      <c r="S63" s="57"/>
      <c r="T63" s="63"/>
      <c r="U63" s="62"/>
      <c r="V63" s="62"/>
      <c r="W63" s="57"/>
      <c r="X63" s="64"/>
    </row>
    <row r="64" spans="1:24" ht="18">
      <c r="A64" s="39"/>
      <c r="B64" s="40"/>
      <c r="C64" s="41"/>
      <c r="D64" s="42"/>
      <c r="E64" s="65" t="s">
        <v>116</v>
      </c>
      <c r="F64" s="66"/>
      <c r="G64" s="67"/>
      <c r="H64" s="68"/>
      <c r="I64" s="67">
        <v>246</v>
      </c>
      <c r="J64" s="67">
        <v>143</v>
      </c>
      <c r="K64" s="67">
        <v>1383</v>
      </c>
      <c r="L64" s="67"/>
      <c r="M64" s="69">
        <v>5.9290000000000003</v>
      </c>
      <c r="N64" s="70">
        <v>2.1</v>
      </c>
      <c r="O64" s="67">
        <v>32</v>
      </c>
      <c r="P64" s="67">
        <v>7612</v>
      </c>
      <c r="Q64" s="71">
        <v>57.27</v>
      </c>
      <c r="R64" s="72">
        <v>21.13</v>
      </c>
      <c r="S64" s="67">
        <v>3081</v>
      </c>
      <c r="T64" s="73">
        <v>23.1</v>
      </c>
      <c r="U64" s="72"/>
      <c r="V64" s="72"/>
      <c r="W64" s="67"/>
      <c r="X64" s="74"/>
    </row>
    <row r="65" spans="1:24" ht="18">
      <c r="A65" s="75"/>
      <c r="B65" s="76"/>
      <c r="C65" s="77"/>
      <c r="D65" s="78"/>
      <c r="E65" s="55" t="s">
        <v>117</v>
      </c>
      <c r="F65" s="56"/>
      <c r="G65" s="57"/>
      <c r="H65" s="58"/>
      <c r="I65" s="57">
        <v>586</v>
      </c>
      <c r="J65" s="57">
        <v>1</v>
      </c>
      <c r="K65" s="57"/>
      <c r="L65" s="57">
        <v>12572</v>
      </c>
      <c r="M65" s="59">
        <v>6.056</v>
      </c>
      <c r="N65" s="60">
        <v>-2.48</v>
      </c>
      <c r="O65" s="57">
        <v>10</v>
      </c>
      <c r="P65" s="57">
        <v>13288</v>
      </c>
      <c r="Q65" s="61"/>
      <c r="R65" s="62"/>
      <c r="S65" s="57"/>
      <c r="T65" s="63"/>
      <c r="U65" s="62">
        <v>34.728000000000002</v>
      </c>
      <c r="V65" s="62">
        <v>-3.58</v>
      </c>
      <c r="W65" s="57">
        <v>6839</v>
      </c>
      <c r="X65" s="64">
        <v>-0.71</v>
      </c>
    </row>
    <row r="66" spans="1:24" ht="18">
      <c r="A66" s="79" t="s">
        <v>118</v>
      </c>
      <c r="B66" s="80">
        <v>20.27</v>
      </c>
      <c r="C66" s="81">
        <v>2.0640000000000001</v>
      </c>
      <c r="D66" s="82">
        <v>101.82535767143563</v>
      </c>
      <c r="E66" s="65" t="s">
        <v>119</v>
      </c>
      <c r="F66" s="66">
        <v>1209</v>
      </c>
      <c r="G66" s="67">
        <v>330</v>
      </c>
      <c r="H66" s="68">
        <v>500</v>
      </c>
      <c r="I66" s="67">
        <v>152</v>
      </c>
      <c r="J66" s="67">
        <v>249</v>
      </c>
      <c r="K66" s="67">
        <v>349</v>
      </c>
      <c r="L66" s="67">
        <v>3049</v>
      </c>
      <c r="M66" s="69">
        <v>7.9050000000000002</v>
      </c>
      <c r="N66" s="70">
        <v>-2.2599999999999998</v>
      </c>
      <c r="O66" s="67">
        <v>19</v>
      </c>
      <c r="P66" s="67">
        <v>8007</v>
      </c>
      <c r="Q66" s="71">
        <v>14.56</v>
      </c>
      <c r="R66" s="72">
        <v>-1.88</v>
      </c>
      <c r="S66" s="67">
        <v>709</v>
      </c>
      <c r="T66" s="73">
        <v>1.81</v>
      </c>
      <c r="U66" s="72">
        <v>16.469000000000001</v>
      </c>
      <c r="V66" s="72">
        <v>-2.58</v>
      </c>
      <c r="W66" s="67">
        <v>3853</v>
      </c>
      <c r="X66" s="74">
        <v>0.18</v>
      </c>
    </row>
    <row r="67" spans="1:24" ht="18">
      <c r="A67" s="83" t="s">
        <v>120</v>
      </c>
      <c r="B67" s="84">
        <v>505.94</v>
      </c>
      <c r="C67" s="85">
        <v>46.46</v>
      </c>
      <c r="D67" s="86">
        <v>91.82907064078745</v>
      </c>
      <c r="E67" s="55" t="s">
        <v>121</v>
      </c>
      <c r="F67" s="56">
        <v>15384</v>
      </c>
      <c r="G67" s="57">
        <v>5737</v>
      </c>
      <c r="H67" s="58">
        <v>9717</v>
      </c>
      <c r="I67" s="57"/>
      <c r="J67" s="57"/>
      <c r="K67" s="57"/>
      <c r="L67" s="57"/>
      <c r="M67" s="59">
        <v>13.483000000000001</v>
      </c>
      <c r="N67" s="60">
        <v>-1.33</v>
      </c>
      <c r="O67" s="57"/>
      <c r="P67" s="57"/>
      <c r="Q67" s="61"/>
      <c r="R67" s="62"/>
      <c r="S67" s="57"/>
      <c r="T67" s="63"/>
      <c r="U67" s="62"/>
      <c r="V67" s="62"/>
      <c r="W67" s="57"/>
      <c r="X67" s="64"/>
    </row>
    <row r="68" spans="1:24" ht="18">
      <c r="A68" s="39"/>
      <c r="B68" s="40"/>
      <c r="C68" s="41"/>
      <c r="D68" s="42"/>
      <c r="E68" s="65" t="s">
        <v>122</v>
      </c>
      <c r="F68" s="66">
        <v>226</v>
      </c>
      <c r="G68" s="67">
        <v>70</v>
      </c>
      <c r="H68" s="68">
        <v>221</v>
      </c>
      <c r="I68" s="67">
        <v>3</v>
      </c>
      <c r="J68" s="67">
        <v>3</v>
      </c>
      <c r="K68" s="67"/>
      <c r="L68" s="67">
        <v>12</v>
      </c>
      <c r="M68" s="69">
        <v>0.27400000000000002</v>
      </c>
      <c r="N68" s="70"/>
      <c r="O68" s="67"/>
      <c r="P68" s="67"/>
      <c r="Q68" s="71"/>
      <c r="R68" s="72"/>
      <c r="S68" s="67"/>
      <c r="T68" s="73"/>
      <c r="U68" s="72"/>
      <c r="V68" s="72"/>
      <c r="W68" s="67"/>
      <c r="X68" s="74"/>
    </row>
    <row r="69" spans="1:24" ht="18">
      <c r="A69" s="39"/>
      <c r="B69" s="40"/>
      <c r="C69" s="41"/>
      <c r="D69" s="42"/>
      <c r="E69" s="55" t="s">
        <v>123</v>
      </c>
      <c r="F69" s="56">
        <v>226</v>
      </c>
      <c r="G69" s="57">
        <v>81</v>
      </c>
      <c r="H69" s="58">
        <v>221</v>
      </c>
      <c r="I69" s="57">
        <v>13</v>
      </c>
      <c r="J69" s="57">
        <v>124</v>
      </c>
      <c r="K69" s="57">
        <v>266</v>
      </c>
      <c r="L69" s="57">
        <v>42</v>
      </c>
      <c r="M69" s="59">
        <v>0.86299999999999999</v>
      </c>
      <c r="N69" s="60"/>
      <c r="O69" s="57">
        <v>5</v>
      </c>
      <c r="P69" s="57">
        <v>708</v>
      </c>
      <c r="Q69" s="61">
        <v>26.49</v>
      </c>
      <c r="R69" s="62"/>
      <c r="S69" s="57">
        <v>279</v>
      </c>
      <c r="T69" s="63"/>
      <c r="U69" s="62">
        <v>0.14000000000000001</v>
      </c>
      <c r="V69" s="62"/>
      <c r="W69" s="57">
        <v>14</v>
      </c>
      <c r="X69" s="64"/>
    </row>
    <row r="70" spans="1:24" ht="18">
      <c r="A70" s="39"/>
      <c r="B70" s="40"/>
      <c r="C70" s="41"/>
      <c r="D70" s="42"/>
      <c r="E70" s="65" t="s">
        <v>124</v>
      </c>
      <c r="F70" s="66">
        <v>273</v>
      </c>
      <c r="G70" s="67">
        <v>87</v>
      </c>
      <c r="H70" s="68">
        <v>146</v>
      </c>
      <c r="I70" s="67">
        <v>12</v>
      </c>
      <c r="J70" s="67">
        <v>226</v>
      </c>
      <c r="K70" s="67">
        <v>311</v>
      </c>
      <c r="L70" s="67">
        <v>158</v>
      </c>
      <c r="M70" s="69">
        <v>1.272</v>
      </c>
      <c r="N70" s="70">
        <v>1.3</v>
      </c>
      <c r="O70" s="67">
        <v>9</v>
      </c>
      <c r="P70" s="67">
        <v>1373</v>
      </c>
      <c r="Q70" s="71">
        <v>79.709999999999994</v>
      </c>
      <c r="R70" s="72">
        <v>3.18</v>
      </c>
      <c r="S70" s="67">
        <v>835</v>
      </c>
      <c r="T70" s="73">
        <v>3.79</v>
      </c>
      <c r="U70" s="72">
        <v>0.7</v>
      </c>
      <c r="V70" s="72">
        <v>-3.59</v>
      </c>
      <c r="W70" s="67">
        <v>45</v>
      </c>
      <c r="X70" s="74">
        <v>-0.82</v>
      </c>
    </row>
    <row r="71" spans="1:24" ht="18">
      <c r="A71" s="75"/>
      <c r="B71" s="76"/>
      <c r="C71" s="77"/>
      <c r="D71" s="78"/>
      <c r="E71" s="55" t="s">
        <v>125</v>
      </c>
      <c r="F71" s="56"/>
      <c r="G71" s="57"/>
      <c r="H71" s="58"/>
      <c r="I71" s="57">
        <v>393</v>
      </c>
      <c r="J71" s="57">
        <v>1229</v>
      </c>
      <c r="K71" s="57">
        <v>3436</v>
      </c>
      <c r="L71" s="57">
        <v>11195</v>
      </c>
      <c r="M71" s="59">
        <v>14.215999999999999</v>
      </c>
      <c r="N71" s="60">
        <v>-0.72</v>
      </c>
      <c r="O71" s="57">
        <v>186</v>
      </c>
      <c r="P71" s="57">
        <v>64962</v>
      </c>
      <c r="Q71" s="61">
        <v>465.2</v>
      </c>
      <c r="R71" s="62">
        <v>0.05</v>
      </c>
      <c r="S71" s="57">
        <v>24825</v>
      </c>
      <c r="T71" s="63">
        <v>4.51</v>
      </c>
      <c r="U71" s="62">
        <v>20.856000000000002</v>
      </c>
      <c r="V71" s="62">
        <v>-2</v>
      </c>
      <c r="W71" s="57">
        <v>7080</v>
      </c>
      <c r="X71" s="64">
        <v>-6.31</v>
      </c>
    </row>
    <row r="72" spans="1:24" ht="18">
      <c r="A72" s="83" t="s">
        <v>126</v>
      </c>
      <c r="B72" s="84">
        <v>447.42</v>
      </c>
      <c r="C72" s="85">
        <v>9.766</v>
      </c>
      <c r="D72" s="86">
        <v>21.827365786062312</v>
      </c>
      <c r="E72" s="65" t="s">
        <v>127</v>
      </c>
      <c r="F72" s="66"/>
      <c r="G72" s="67"/>
      <c r="H72" s="68"/>
      <c r="I72" s="67">
        <v>419</v>
      </c>
      <c r="J72" s="67"/>
      <c r="K72" s="67"/>
      <c r="L72" s="67">
        <v>6027</v>
      </c>
      <c r="M72" s="69">
        <v>3.1560000000000001</v>
      </c>
      <c r="N72" s="70"/>
      <c r="O72" s="67" t="s">
        <v>43</v>
      </c>
      <c r="P72" s="67">
        <v>23900</v>
      </c>
      <c r="Q72" s="71"/>
      <c r="R72" s="72"/>
      <c r="S72" s="67"/>
      <c r="T72" s="73"/>
      <c r="U72" s="72" t="s">
        <v>43</v>
      </c>
      <c r="V72" s="72"/>
      <c r="W72" s="67" t="s">
        <v>43</v>
      </c>
      <c r="X72" s="74"/>
    </row>
    <row r="73" spans="1:24" ht="18">
      <c r="A73" s="39"/>
      <c r="B73" s="40"/>
      <c r="C73" s="41"/>
      <c r="D73" s="42"/>
      <c r="E73" s="55" t="s">
        <v>128</v>
      </c>
      <c r="F73" s="56"/>
      <c r="G73" s="57"/>
      <c r="H73" s="58"/>
      <c r="I73" s="57">
        <v>86</v>
      </c>
      <c r="J73" s="57">
        <v>112</v>
      </c>
      <c r="K73" s="57">
        <v>814</v>
      </c>
      <c r="L73" s="57"/>
      <c r="M73" s="59">
        <v>2.698</v>
      </c>
      <c r="N73" s="60">
        <v>-6.19</v>
      </c>
      <c r="O73" s="57">
        <v>38</v>
      </c>
      <c r="P73" s="57"/>
      <c r="Q73" s="61">
        <v>28</v>
      </c>
      <c r="R73" s="62">
        <v>1.08</v>
      </c>
      <c r="S73" s="57">
        <v>6292</v>
      </c>
      <c r="T73" s="63">
        <v>2.61</v>
      </c>
      <c r="U73" s="62"/>
      <c r="V73" s="62"/>
      <c r="W73" s="57"/>
      <c r="X73" s="64"/>
    </row>
    <row r="74" spans="1:24" ht="18">
      <c r="A74" s="75"/>
      <c r="B74" s="76"/>
      <c r="C74" s="77"/>
      <c r="D74" s="78"/>
      <c r="E74" s="65" t="s">
        <v>129</v>
      </c>
      <c r="F74" s="66">
        <v>9716</v>
      </c>
      <c r="G74" s="67">
        <v>1930</v>
      </c>
      <c r="H74" s="68">
        <v>8134</v>
      </c>
      <c r="I74" s="67"/>
      <c r="J74" s="67"/>
      <c r="K74" s="67"/>
      <c r="L74" s="67"/>
      <c r="M74" s="69">
        <v>1.081</v>
      </c>
      <c r="N74" s="70">
        <v>3.84</v>
      </c>
      <c r="O74" s="72"/>
      <c r="P74" s="67"/>
      <c r="Q74" s="71"/>
      <c r="R74" s="72"/>
      <c r="S74" s="67"/>
      <c r="T74" s="73"/>
      <c r="U74" s="72"/>
      <c r="V74" s="72"/>
      <c r="W74" s="67"/>
      <c r="X74" s="74"/>
    </row>
    <row r="75" spans="1:24" ht="18">
      <c r="A75" s="83" t="s">
        <v>130</v>
      </c>
      <c r="B75" s="84">
        <v>243.61</v>
      </c>
      <c r="C75" s="85">
        <v>64.954999999999998</v>
      </c>
      <c r="D75" s="86">
        <v>266.63519559952385</v>
      </c>
      <c r="E75" s="55" t="s">
        <v>131</v>
      </c>
      <c r="F75" s="56"/>
      <c r="G75" s="57"/>
      <c r="H75" s="58"/>
      <c r="I75" s="57">
        <v>244</v>
      </c>
      <c r="J75" s="57">
        <v>10969</v>
      </c>
      <c r="K75" s="57">
        <v>12286</v>
      </c>
      <c r="L75" s="57"/>
      <c r="M75" s="59" t="s">
        <v>43</v>
      </c>
      <c r="N75" s="60"/>
      <c r="O75" s="57">
        <v>529</v>
      </c>
      <c r="P75" s="57">
        <v>22143</v>
      </c>
      <c r="Q75" s="61">
        <v>1640.6</v>
      </c>
      <c r="R75" s="62"/>
      <c r="S75" s="57">
        <v>62296</v>
      </c>
      <c r="T75" s="63"/>
      <c r="U75" s="62"/>
      <c r="V75" s="62"/>
      <c r="W75" s="57"/>
      <c r="X75" s="64"/>
    </row>
    <row r="76" spans="1:24" ht="18">
      <c r="A76" s="39"/>
      <c r="B76" s="40"/>
      <c r="C76" s="41"/>
      <c r="D76" s="42"/>
      <c r="E76" s="65" t="s">
        <v>132</v>
      </c>
      <c r="F76" s="66"/>
      <c r="G76" s="67"/>
      <c r="H76" s="68"/>
      <c r="I76" s="67" t="s">
        <v>43</v>
      </c>
      <c r="J76" s="67" t="s">
        <v>43</v>
      </c>
      <c r="K76" s="67" t="s">
        <v>43</v>
      </c>
      <c r="L76" s="67"/>
      <c r="M76" s="69">
        <v>1.5</v>
      </c>
      <c r="N76" s="70"/>
      <c r="O76" s="67">
        <v>8</v>
      </c>
      <c r="P76" s="67" t="s">
        <v>43</v>
      </c>
      <c r="Q76" s="71">
        <v>10.4</v>
      </c>
      <c r="R76" s="72"/>
      <c r="S76" s="67">
        <v>4364</v>
      </c>
      <c r="T76" s="73"/>
      <c r="U76" s="72"/>
      <c r="V76" s="72"/>
      <c r="W76" s="67"/>
      <c r="X76" s="74"/>
    </row>
    <row r="77" spans="1:24" ht="18">
      <c r="A77" s="39"/>
      <c r="B77" s="40"/>
      <c r="C77" s="41"/>
      <c r="D77" s="42"/>
      <c r="E77" s="55" t="s">
        <v>133</v>
      </c>
      <c r="F77" s="56">
        <v>58</v>
      </c>
      <c r="G77" s="57">
        <v>58</v>
      </c>
      <c r="H77" s="58">
        <v>58</v>
      </c>
      <c r="I77" s="57"/>
      <c r="J77" s="57"/>
      <c r="K77" s="57"/>
      <c r="L77" s="57"/>
      <c r="M77" s="59" t="s">
        <v>43</v>
      </c>
      <c r="N77" s="60"/>
      <c r="O77" s="57"/>
      <c r="P77" s="57"/>
      <c r="Q77" s="61"/>
      <c r="R77" s="62"/>
      <c r="S77" s="57"/>
      <c r="T77" s="63"/>
      <c r="U77" s="62"/>
      <c r="V77" s="62"/>
      <c r="W77" s="57"/>
      <c r="X77" s="64"/>
    </row>
    <row r="78" spans="1:24" ht="18">
      <c r="A78" s="39"/>
      <c r="B78" s="40"/>
      <c r="C78" s="41"/>
      <c r="D78" s="42"/>
      <c r="E78" s="65" t="s">
        <v>134</v>
      </c>
      <c r="F78" s="66">
        <v>109</v>
      </c>
      <c r="G78" s="67">
        <v>109</v>
      </c>
      <c r="H78" s="68">
        <v>109</v>
      </c>
      <c r="I78" s="67"/>
      <c r="J78" s="67"/>
      <c r="K78" s="67"/>
      <c r="L78" s="67"/>
      <c r="M78" s="69" t="s">
        <v>43</v>
      </c>
      <c r="N78" s="70"/>
      <c r="O78" s="67"/>
      <c r="P78" s="67"/>
      <c r="Q78" s="71"/>
      <c r="R78" s="72"/>
      <c r="S78" s="67"/>
      <c r="T78" s="73"/>
      <c r="U78" s="72"/>
      <c r="V78" s="72"/>
      <c r="W78" s="67"/>
      <c r="X78" s="74"/>
    </row>
    <row r="79" spans="1:24" ht="18">
      <c r="A79" s="39"/>
      <c r="B79" s="40"/>
      <c r="C79" s="41"/>
      <c r="D79" s="42"/>
      <c r="E79" s="55" t="s">
        <v>135</v>
      </c>
      <c r="F79" s="56">
        <v>14120</v>
      </c>
      <c r="G79" s="57">
        <v>10354</v>
      </c>
      <c r="H79" s="58">
        <v>4568</v>
      </c>
      <c r="I79" s="57"/>
      <c r="J79" s="57"/>
      <c r="K79" s="57"/>
      <c r="L79" s="57"/>
      <c r="M79" s="59">
        <v>34.44</v>
      </c>
      <c r="N79" s="60"/>
      <c r="O79" s="57"/>
      <c r="P79" s="57"/>
      <c r="Q79" s="61"/>
      <c r="R79" s="62"/>
      <c r="S79" s="57"/>
      <c r="T79" s="63"/>
      <c r="U79" s="62"/>
      <c r="V79" s="62"/>
      <c r="W79" s="57"/>
      <c r="X79" s="64"/>
    </row>
    <row r="80" spans="1:24" ht="18.75" thickBot="1">
      <c r="A80" s="39"/>
      <c r="B80" s="40"/>
      <c r="C80" s="41"/>
      <c r="D80" s="42"/>
      <c r="E80" s="102" t="s">
        <v>136</v>
      </c>
      <c r="F80" s="103">
        <v>333</v>
      </c>
      <c r="G80" s="104">
        <v>131</v>
      </c>
      <c r="H80" s="105"/>
      <c r="I80" s="106">
        <v>5</v>
      </c>
      <c r="J80" s="106">
        <v>129</v>
      </c>
      <c r="K80" s="106">
        <v>18</v>
      </c>
      <c r="L80" s="106"/>
      <c r="M80" s="107">
        <v>0.312</v>
      </c>
      <c r="N80" s="108">
        <v>0</v>
      </c>
      <c r="O80" s="106">
        <v>5</v>
      </c>
      <c r="P80" s="106">
        <v>561</v>
      </c>
      <c r="Q80" s="109">
        <v>13.5</v>
      </c>
      <c r="R80" s="110">
        <v>1.68</v>
      </c>
      <c r="S80" s="104" t="s">
        <v>43</v>
      </c>
      <c r="T80" s="111"/>
      <c r="U80" s="112"/>
      <c r="V80" s="112"/>
      <c r="W80" s="106"/>
      <c r="X80" s="113"/>
    </row>
    <row r="81" spans="1:24" s="38" customFormat="1" ht="16.5" thickBot="1">
      <c r="A81" s="114" t="s">
        <v>137</v>
      </c>
      <c r="B81" s="115"/>
      <c r="C81" s="116"/>
      <c r="D81" s="115"/>
      <c r="E81" s="117"/>
      <c r="F81" s="37">
        <f>SUM(F82:F86)</f>
        <v>7801</v>
      </c>
      <c r="G81" s="37">
        <f t="shared" ref="G81:M81" si="1">SUM(G82:G86)</f>
        <v>2012</v>
      </c>
      <c r="H81" s="37">
        <f t="shared" si="1"/>
        <v>6051</v>
      </c>
      <c r="I81" s="37">
        <f t="shared" si="1"/>
        <v>1319</v>
      </c>
      <c r="J81" s="37">
        <f t="shared" si="1"/>
        <v>370</v>
      </c>
      <c r="K81" s="37">
        <f t="shared" si="1"/>
        <v>5181</v>
      </c>
      <c r="L81" s="37">
        <f t="shared" si="1"/>
        <v>6458</v>
      </c>
      <c r="M81" s="37">
        <f t="shared" si="1"/>
        <v>42.887</v>
      </c>
      <c r="N81" s="37"/>
      <c r="O81" s="37">
        <f t="shared" ref="O81:Q81" si="2">SUM(O82:O86)</f>
        <v>236</v>
      </c>
      <c r="P81" s="37">
        <f t="shared" si="2"/>
        <v>16126</v>
      </c>
      <c r="Q81" s="37">
        <f t="shared" si="2"/>
        <v>553.66000000000008</v>
      </c>
      <c r="R81" s="37"/>
      <c r="S81" s="37">
        <f t="shared" ref="S81" si="3">SUM(S82:S86)</f>
        <v>21908</v>
      </c>
      <c r="T81" s="118"/>
      <c r="U81" s="37">
        <f t="shared" ref="U81" si="4">SUM(U82:U86)</f>
        <v>47.003</v>
      </c>
      <c r="V81" s="118"/>
      <c r="W81" s="37">
        <f t="shared" ref="W81" si="5">SUM(W82:W86)</f>
        <v>8508</v>
      </c>
      <c r="X81" s="118"/>
    </row>
    <row r="82" spans="1:24" ht="18">
      <c r="A82" s="39" t="s">
        <v>138</v>
      </c>
      <c r="B82" s="40">
        <v>385.178</v>
      </c>
      <c r="C82" s="41">
        <v>5.1970000000000001</v>
      </c>
      <c r="D82" s="42">
        <v>13.49246322479477</v>
      </c>
      <c r="E82" s="119" t="s">
        <v>139</v>
      </c>
      <c r="F82" s="120">
        <v>4209</v>
      </c>
      <c r="G82" s="47">
        <v>256</v>
      </c>
      <c r="H82" s="121">
        <v>2460</v>
      </c>
      <c r="I82" s="47"/>
      <c r="J82" s="47"/>
      <c r="K82" s="47"/>
      <c r="L82" s="47"/>
      <c r="M82" s="122">
        <v>4.0890000000000004</v>
      </c>
      <c r="N82" s="123">
        <v>3.97</v>
      </c>
      <c r="O82" s="120"/>
      <c r="P82" s="121"/>
      <c r="Q82" s="53"/>
      <c r="R82" s="53"/>
      <c r="S82" s="47"/>
      <c r="T82" s="53"/>
      <c r="U82" s="122"/>
      <c r="V82" s="53"/>
      <c r="W82" s="47"/>
      <c r="X82" s="124"/>
    </row>
    <row r="83" spans="1:24" ht="18">
      <c r="A83" s="75"/>
      <c r="B83" s="76"/>
      <c r="C83" s="77"/>
      <c r="D83" s="78"/>
      <c r="E83" s="125" t="s">
        <v>140</v>
      </c>
      <c r="F83" s="56"/>
      <c r="G83" s="57"/>
      <c r="H83" s="58"/>
      <c r="I83" s="57">
        <v>34</v>
      </c>
      <c r="J83" s="57">
        <v>236</v>
      </c>
      <c r="K83" s="57">
        <v>386</v>
      </c>
      <c r="L83" s="57"/>
      <c r="M83" s="61">
        <v>3.1779999999999999</v>
      </c>
      <c r="N83" s="63">
        <v>0.6</v>
      </c>
      <c r="O83" s="56">
        <v>34</v>
      </c>
      <c r="P83" s="58">
        <v>8242</v>
      </c>
      <c r="Q83" s="62">
        <v>65.48</v>
      </c>
      <c r="R83" s="62">
        <v>5.85</v>
      </c>
      <c r="S83" s="57">
        <v>3087</v>
      </c>
      <c r="T83" s="62">
        <v>4.1100000000000003</v>
      </c>
      <c r="U83" s="61"/>
      <c r="V83" s="62"/>
      <c r="W83" s="57"/>
      <c r="X83" s="64"/>
    </row>
    <row r="84" spans="1:24" ht="18">
      <c r="A84" s="39" t="s">
        <v>141</v>
      </c>
      <c r="B84" s="40">
        <v>41.284999999999997</v>
      </c>
      <c r="C84" s="41">
        <v>8.2650000000000006</v>
      </c>
      <c r="D84" s="42">
        <v>200.19377497880586</v>
      </c>
      <c r="E84" s="126" t="s">
        <v>142</v>
      </c>
      <c r="F84" s="66">
        <v>420</v>
      </c>
      <c r="G84" s="67"/>
      <c r="H84" s="68">
        <v>420</v>
      </c>
      <c r="I84" s="67">
        <v>96</v>
      </c>
      <c r="J84" s="67" t="s">
        <v>43</v>
      </c>
      <c r="K84" s="67">
        <v>304</v>
      </c>
      <c r="L84" s="67"/>
      <c r="M84" s="71">
        <v>2.544</v>
      </c>
      <c r="N84" s="73">
        <v>13.67</v>
      </c>
      <c r="O84" s="66">
        <v>17</v>
      </c>
      <c r="P84" s="68">
        <v>3166</v>
      </c>
      <c r="Q84" s="72">
        <v>55.57</v>
      </c>
      <c r="R84" s="72">
        <v>1.21</v>
      </c>
      <c r="S84" s="67">
        <v>933</v>
      </c>
      <c r="T84" s="72">
        <v>50.34</v>
      </c>
      <c r="U84" s="71"/>
      <c r="V84" s="72"/>
      <c r="W84" s="67"/>
      <c r="X84" s="74"/>
    </row>
    <row r="85" spans="1:24" ht="18">
      <c r="A85" s="39"/>
      <c r="B85" s="127"/>
      <c r="C85" s="127"/>
      <c r="D85" s="128"/>
      <c r="E85" s="125" t="s">
        <v>143</v>
      </c>
      <c r="F85" s="56"/>
      <c r="G85" s="57"/>
      <c r="H85" s="58"/>
      <c r="I85" s="57" t="s">
        <v>43</v>
      </c>
      <c r="J85" s="57"/>
      <c r="K85" s="57"/>
      <c r="L85" s="57" t="s">
        <v>43</v>
      </c>
      <c r="M85" s="61">
        <v>7.5999999999999998E-2</v>
      </c>
      <c r="N85" s="63"/>
      <c r="O85" s="56">
        <v>4</v>
      </c>
      <c r="P85" s="58">
        <v>4718</v>
      </c>
      <c r="Q85" s="62"/>
      <c r="R85" s="62"/>
      <c r="S85" s="57"/>
      <c r="T85" s="62"/>
      <c r="U85" s="61">
        <v>2.056</v>
      </c>
      <c r="V85" s="62"/>
      <c r="W85" s="57">
        <v>346</v>
      </c>
      <c r="X85" s="64"/>
    </row>
    <row r="86" spans="1:24" ht="18.75" thickBot="1">
      <c r="A86" s="75"/>
      <c r="B86" s="129"/>
      <c r="C86" s="129"/>
      <c r="D86" s="130"/>
      <c r="E86" s="131" t="s">
        <v>144</v>
      </c>
      <c r="F86" s="132">
        <v>3172</v>
      </c>
      <c r="G86" s="133">
        <v>1756</v>
      </c>
      <c r="H86" s="134">
        <v>3171</v>
      </c>
      <c r="I86" s="133">
        <v>1189</v>
      </c>
      <c r="J86" s="133">
        <v>134</v>
      </c>
      <c r="K86" s="133">
        <v>4491</v>
      </c>
      <c r="L86" s="133">
        <v>6458</v>
      </c>
      <c r="M86" s="135">
        <v>33</v>
      </c>
      <c r="N86" s="136">
        <v>0.83</v>
      </c>
      <c r="O86" s="132">
        <v>181</v>
      </c>
      <c r="P86" s="136" t="s">
        <v>43</v>
      </c>
      <c r="Q86" s="137">
        <v>432.61</v>
      </c>
      <c r="R86" s="137">
        <v>2.69</v>
      </c>
      <c r="S86" s="133">
        <v>17888</v>
      </c>
      <c r="T86" s="137">
        <v>1.81</v>
      </c>
      <c r="U86" s="135">
        <v>44.947000000000003</v>
      </c>
      <c r="V86" s="137">
        <v>-2.0499999999999998</v>
      </c>
      <c r="W86" s="133">
        <v>8162</v>
      </c>
      <c r="X86" s="138">
        <v>-0.39</v>
      </c>
    </row>
    <row r="87" spans="1:24" s="139" customFormat="1" ht="15" customHeight="1" thickBot="1">
      <c r="A87" s="306" t="s">
        <v>145</v>
      </c>
      <c r="B87" s="328" t="s">
        <v>146</v>
      </c>
      <c r="C87" s="330" t="s">
        <v>147</v>
      </c>
      <c r="D87" s="328" t="s">
        <v>148</v>
      </c>
      <c r="E87" s="324" t="s">
        <v>149</v>
      </c>
      <c r="F87" s="312" t="s">
        <v>150</v>
      </c>
      <c r="G87" s="318"/>
      <c r="H87" s="318"/>
      <c r="I87" s="324" t="s">
        <v>151</v>
      </c>
      <c r="J87" s="324" t="s">
        <v>152</v>
      </c>
      <c r="K87" s="324" t="s">
        <v>153</v>
      </c>
      <c r="L87" s="324" t="s">
        <v>154</v>
      </c>
      <c r="M87" s="320" t="s">
        <v>155</v>
      </c>
      <c r="N87" s="322" t="s">
        <v>32</v>
      </c>
      <c r="O87" s="312" t="s">
        <v>147</v>
      </c>
      <c r="P87" s="313"/>
      <c r="Q87" s="320" t="s">
        <v>147</v>
      </c>
      <c r="R87" s="322" t="s">
        <v>32</v>
      </c>
      <c r="S87" s="320" t="s">
        <v>147</v>
      </c>
      <c r="T87" s="322" t="s">
        <v>32</v>
      </c>
      <c r="U87" s="320" t="s">
        <v>147</v>
      </c>
      <c r="V87" s="322" t="s">
        <v>32</v>
      </c>
      <c r="W87" s="320" t="s">
        <v>147</v>
      </c>
      <c r="X87" s="322" t="s">
        <v>32</v>
      </c>
    </row>
    <row r="88" spans="1:24" s="139" customFormat="1" ht="15.75" thickBot="1">
      <c r="A88" s="308"/>
      <c r="B88" s="329"/>
      <c r="C88" s="331"/>
      <c r="D88" s="332"/>
      <c r="E88" s="326"/>
      <c r="F88" s="308" t="s">
        <v>156</v>
      </c>
      <c r="G88" s="140" t="s">
        <v>157</v>
      </c>
      <c r="H88" s="141" t="s">
        <v>157</v>
      </c>
      <c r="I88" s="326"/>
      <c r="J88" s="326"/>
      <c r="K88" s="326"/>
      <c r="L88" s="326"/>
      <c r="M88" s="321"/>
      <c r="N88" s="323"/>
      <c r="O88" s="320" t="s">
        <v>158</v>
      </c>
      <c r="P88" s="324" t="s">
        <v>159</v>
      </c>
      <c r="Q88" s="321"/>
      <c r="R88" s="323"/>
      <c r="S88" s="321"/>
      <c r="T88" s="323"/>
      <c r="U88" s="321"/>
      <c r="V88" s="323"/>
      <c r="W88" s="321"/>
      <c r="X88" s="323"/>
    </row>
    <row r="89" spans="1:24" s="139" customFormat="1" ht="15.75" thickBot="1">
      <c r="A89" s="308"/>
      <c r="B89" s="299" t="s">
        <v>160</v>
      </c>
      <c r="C89" s="301" t="s">
        <v>161</v>
      </c>
      <c r="D89" s="304" t="s">
        <v>162</v>
      </c>
      <c r="E89" s="326"/>
      <c r="F89" s="308"/>
      <c r="G89" s="140" t="s">
        <v>163</v>
      </c>
      <c r="H89" s="141" t="s">
        <v>164</v>
      </c>
      <c r="I89" s="326"/>
      <c r="J89" s="326"/>
      <c r="K89" s="326"/>
      <c r="L89" s="326"/>
      <c r="M89" s="306" t="s">
        <v>165</v>
      </c>
      <c r="N89" s="307"/>
      <c r="O89" s="321"/>
      <c r="P89" s="325"/>
      <c r="Q89" s="312" t="s">
        <v>166</v>
      </c>
      <c r="R89" s="313"/>
      <c r="S89" s="312" t="s">
        <v>167</v>
      </c>
      <c r="T89" s="313"/>
      <c r="U89" s="312" t="s">
        <v>168</v>
      </c>
      <c r="V89" s="313"/>
      <c r="W89" s="312" t="s">
        <v>169</v>
      </c>
      <c r="X89" s="313"/>
    </row>
    <row r="90" spans="1:24" s="139" customFormat="1" ht="24" customHeight="1" thickBot="1">
      <c r="A90" s="308"/>
      <c r="B90" s="299"/>
      <c r="C90" s="302"/>
      <c r="D90" s="304"/>
      <c r="E90" s="326"/>
      <c r="F90" s="308"/>
      <c r="G90" s="140" t="s">
        <v>170</v>
      </c>
      <c r="H90" s="141" t="s">
        <v>171</v>
      </c>
      <c r="I90" s="325"/>
      <c r="J90" s="325"/>
      <c r="K90" s="325"/>
      <c r="L90" s="325"/>
      <c r="M90" s="308"/>
      <c r="N90" s="309"/>
      <c r="O90" s="314" t="s">
        <v>172</v>
      </c>
      <c r="P90" s="315"/>
      <c r="Q90" s="312" t="s">
        <v>173</v>
      </c>
      <c r="R90" s="318"/>
      <c r="S90" s="318"/>
      <c r="T90" s="313"/>
      <c r="U90" s="312" t="s">
        <v>174</v>
      </c>
      <c r="V90" s="318"/>
      <c r="W90" s="318"/>
      <c r="X90" s="313"/>
    </row>
    <row r="91" spans="1:24" s="139" customFormat="1" ht="15.75" thickBot="1">
      <c r="A91" s="310"/>
      <c r="B91" s="300"/>
      <c r="C91" s="303"/>
      <c r="D91" s="305"/>
      <c r="E91" s="325"/>
      <c r="F91" s="312" t="s">
        <v>175</v>
      </c>
      <c r="G91" s="318"/>
      <c r="H91" s="318"/>
      <c r="I91" s="142" t="s">
        <v>176</v>
      </c>
      <c r="J91" s="143"/>
      <c r="K91" s="143"/>
      <c r="L91" s="144"/>
      <c r="M91" s="310"/>
      <c r="N91" s="311"/>
      <c r="O91" s="316"/>
      <c r="P91" s="317"/>
      <c r="Q91" s="316" t="s">
        <v>177</v>
      </c>
      <c r="R91" s="319"/>
      <c r="S91" s="319"/>
      <c r="T91" s="319"/>
      <c r="U91" s="319"/>
      <c r="V91" s="319"/>
      <c r="W91" s="319"/>
      <c r="X91" s="317"/>
    </row>
    <row r="92" spans="1:24" s="24" customFormat="1" ht="18.75">
      <c r="A92" s="296" t="s">
        <v>178</v>
      </c>
      <c r="B92" s="296"/>
      <c r="C92" s="296"/>
      <c r="D92" s="145" t="s">
        <v>179</v>
      </c>
      <c r="E92" s="146"/>
      <c r="F92" s="146"/>
      <c r="G92" s="146"/>
      <c r="H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97" t="s">
        <v>180</v>
      </c>
      <c r="V92" s="297"/>
      <c r="W92" s="298">
        <v>42541</v>
      </c>
      <c r="X92" s="298"/>
    </row>
    <row r="93" spans="1:24" ht="18">
      <c r="A93" s="147" t="s">
        <v>181</v>
      </c>
      <c r="F93" s="148" t="s">
        <v>182</v>
      </c>
      <c r="G93" s="149"/>
      <c r="H93" s="150"/>
      <c r="I93" s="150"/>
      <c r="K93" s="151"/>
      <c r="L93" s="151"/>
      <c r="M93" s="150"/>
      <c r="N93" s="152"/>
      <c r="O93" s="150"/>
      <c r="P93" s="150"/>
      <c r="Q93" s="150"/>
      <c r="R93" s="150"/>
      <c r="S93" s="150"/>
      <c r="T93" s="150"/>
      <c r="U93" s="150"/>
      <c r="V93" s="150"/>
    </row>
    <row r="94" spans="1:24" ht="18">
      <c r="B94" s="24"/>
      <c r="C94" s="153"/>
      <c r="D94" s="154"/>
      <c r="E94" s="155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</row>
    <row r="95" spans="1:24" ht="18">
      <c r="A95" s="145"/>
      <c r="B95" s="18"/>
      <c r="C95" s="18"/>
      <c r="D95" s="18"/>
      <c r="E95" s="18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ht="18">
      <c r="A96" s="145"/>
      <c r="B96" s="24"/>
    </row>
    <row r="101" spans="5:5" ht="18">
      <c r="E101" s="145"/>
    </row>
    <row r="102" spans="5:5" ht="18">
      <c r="E102" s="145"/>
    </row>
    <row r="103" spans="5:5" ht="18">
      <c r="E103" s="24"/>
    </row>
  </sheetData>
  <mergeCells count="77">
    <mergeCell ref="A3:A7"/>
    <mergeCell ref="B3:B6"/>
    <mergeCell ref="C3:C6"/>
    <mergeCell ref="D3:D6"/>
    <mergeCell ref="E3:E7"/>
    <mergeCell ref="I3:L3"/>
    <mergeCell ref="M3:N5"/>
    <mergeCell ref="O3:P3"/>
    <mergeCell ref="Q3:X3"/>
    <mergeCell ref="F4:F6"/>
    <mergeCell ref="G4:G6"/>
    <mergeCell ref="H4:H6"/>
    <mergeCell ref="I4:I7"/>
    <mergeCell ref="J4:J7"/>
    <mergeCell ref="K4:K7"/>
    <mergeCell ref="F3:H3"/>
    <mergeCell ref="U4:X4"/>
    <mergeCell ref="Q5:R5"/>
    <mergeCell ref="S5:T5"/>
    <mergeCell ref="U5:V5"/>
    <mergeCell ref="W5:X5"/>
    <mergeCell ref="D87:D88"/>
    <mergeCell ref="E87:E91"/>
    <mergeCell ref="N6:N7"/>
    <mergeCell ref="Q6:Q7"/>
    <mergeCell ref="R6:R7"/>
    <mergeCell ref="L4:L7"/>
    <mergeCell ref="O4:O6"/>
    <mergeCell ref="P4:P6"/>
    <mergeCell ref="Q4:T4"/>
    <mergeCell ref="M6:M7"/>
    <mergeCell ref="M87:M88"/>
    <mergeCell ref="V6:V7"/>
    <mergeCell ref="W6:W7"/>
    <mergeCell ref="X6:X7"/>
    <mergeCell ref="F7:H7"/>
    <mergeCell ref="O7:P7"/>
    <mergeCell ref="S6:S7"/>
    <mergeCell ref="T6:T7"/>
    <mergeCell ref="U6:U7"/>
    <mergeCell ref="F87:H87"/>
    <mergeCell ref="I87:I90"/>
    <mergeCell ref="J87:J90"/>
    <mergeCell ref="K87:K90"/>
    <mergeCell ref="L87:L90"/>
    <mergeCell ref="U87:U88"/>
    <mergeCell ref="V87:V88"/>
    <mergeCell ref="W87:W88"/>
    <mergeCell ref="X87:X88"/>
    <mergeCell ref="F88:F90"/>
    <mergeCell ref="O88:O89"/>
    <mergeCell ref="P88:P89"/>
    <mergeCell ref="U89:V89"/>
    <mergeCell ref="W89:X89"/>
    <mergeCell ref="U90:X90"/>
    <mergeCell ref="N87:N88"/>
    <mergeCell ref="O87:P87"/>
    <mergeCell ref="Q87:Q88"/>
    <mergeCell ref="R87:R88"/>
    <mergeCell ref="S87:S88"/>
    <mergeCell ref="T87:T88"/>
    <mergeCell ref="A92:C92"/>
    <mergeCell ref="U92:V92"/>
    <mergeCell ref="W92:X92"/>
    <mergeCell ref="B89:B91"/>
    <mergeCell ref="C89:C91"/>
    <mergeCell ref="D89:D91"/>
    <mergeCell ref="M89:N91"/>
    <mergeCell ref="Q89:R89"/>
    <mergeCell ref="S89:T89"/>
    <mergeCell ref="O90:P91"/>
    <mergeCell ref="Q90:T90"/>
    <mergeCell ref="F91:H91"/>
    <mergeCell ref="Q91:X91"/>
    <mergeCell ref="A87:A91"/>
    <mergeCell ref="B87:B88"/>
    <mergeCell ref="C87:C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93"/>
  <sheetViews>
    <sheetView showGridLines="0" zoomScale="60" zoomScaleNormal="60" workbookViewId="0">
      <selection activeCell="AD22" sqref="AD22"/>
    </sheetView>
  </sheetViews>
  <sheetFormatPr baseColWidth="10" defaultRowHeight="14.25"/>
  <cols>
    <col min="1" max="1" width="29.42578125" style="25" customWidth="1"/>
    <col min="2" max="2" width="13.7109375" style="25" customWidth="1"/>
    <col min="3" max="3" width="13.28515625" style="25" customWidth="1"/>
    <col min="4" max="4" width="12.85546875" style="25" customWidth="1"/>
    <col min="5" max="5" width="30.28515625" style="25" customWidth="1"/>
    <col min="6" max="6" width="11.85546875" style="25" bestFit="1" customWidth="1"/>
    <col min="7" max="7" width="13.5703125" style="25" customWidth="1"/>
    <col min="8" max="8" width="13.140625" style="25" customWidth="1"/>
    <col min="9" max="9" width="15.85546875" style="25" customWidth="1"/>
    <col min="10" max="10" width="11.85546875" style="25" bestFit="1" customWidth="1"/>
    <col min="11" max="11" width="15.28515625" style="25" customWidth="1"/>
    <col min="12" max="12" width="14.85546875" style="25" customWidth="1"/>
    <col min="13" max="15" width="11.85546875" style="25" bestFit="1" customWidth="1"/>
    <col min="16" max="16" width="16.85546875" style="25" customWidth="1"/>
    <col min="17" max="17" width="12.28515625" style="25" bestFit="1" customWidth="1"/>
    <col min="18" max="18" width="11.85546875" style="25" bestFit="1" customWidth="1"/>
    <col min="19" max="19" width="14.42578125" style="25" customWidth="1"/>
    <col min="20" max="20" width="11.85546875" style="25" bestFit="1" customWidth="1"/>
    <col min="21" max="21" width="12.28515625" style="25" bestFit="1" customWidth="1"/>
    <col min="22" max="22" width="11.85546875" style="25" bestFit="1" customWidth="1"/>
    <col min="23" max="23" width="15.7109375" style="25" customWidth="1"/>
    <col min="24" max="24" width="11.85546875" style="25" bestFit="1" customWidth="1"/>
    <col min="25" max="16384" width="11.42578125" style="25"/>
  </cols>
  <sheetData>
    <row r="1" spans="1:24" s="13" customFormat="1" ht="18.75" customHeight="1">
      <c r="A1" s="156" t="s">
        <v>0</v>
      </c>
      <c r="B1" s="157"/>
      <c r="C1" s="158"/>
      <c r="D1" s="159"/>
      <c r="E1" s="160"/>
      <c r="F1" s="160"/>
      <c r="G1" s="160"/>
      <c r="H1" s="6" t="s">
        <v>1</v>
      </c>
      <c r="I1" s="7"/>
      <c r="J1" s="161"/>
      <c r="K1" s="161"/>
      <c r="L1" s="161"/>
      <c r="M1" s="161"/>
      <c r="N1" s="162"/>
      <c r="O1" s="161"/>
      <c r="P1" s="163" t="s">
        <v>2</v>
      </c>
      <c r="Q1" s="161"/>
      <c r="R1" s="161"/>
      <c r="S1" s="161"/>
      <c r="T1" s="161"/>
      <c r="U1" s="161"/>
      <c r="V1" s="161"/>
      <c r="W1" s="164">
        <v>2015</v>
      </c>
      <c r="X1" s="165"/>
    </row>
    <row r="2" spans="1:24" s="24" customFormat="1" ht="18.75" thickBot="1">
      <c r="A2" s="166" t="s">
        <v>3</v>
      </c>
      <c r="B2" s="167"/>
      <c r="C2" s="168"/>
      <c r="D2" s="169"/>
      <c r="E2" s="170"/>
      <c r="F2" s="170"/>
      <c r="G2" s="170"/>
      <c r="H2" s="166" t="s">
        <v>4</v>
      </c>
      <c r="I2" s="19"/>
      <c r="J2" s="171"/>
      <c r="K2" s="171"/>
      <c r="L2" s="171"/>
      <c r="M2" s="171"/>
      <c r="N2" s="172"/>
      <c r="O2" s="171"/>
      <c r="P2" s="166" t="s">
        <v>5</v>
      </c>
      <c r="Q2" s="171"/>
      <c r="R2" s="171"/>
      <c r="S2" s="171"/>
      <c r="T2" s="171"/>
      <c r="U2" s="171"/>
      <c r="V2" s="171"/>
      <c r="W2" s="173"/>
      <c r="X2" s="174"/>
    </row>
    <row r="3" spans="1:24" s="139" customFormat="1" ht="15.75" thickBot="1">
      <c r="A3" s="324" t="s">
        <v>183</v>
      </c>
      <c r="B3" s="328" t="s">
        <v>184</v>
      </c>
      <c r="C3" s="301" t="s">
        <v>8</v>
      </c>
      <c r="D3" s="328" t="s">
        <v>185</v>
      </c>
      <c r="E3" s="324" t="s">
        <v>186</v>
      </c>
      <c r="F3" s="312" t="s">
        <v>187</v>
      </c>
      <c r="G3" s="318"/>
      <c r="H3" s="313"/>
      <c r="I3" s="312" t="s">
        <v>188</v>
      </c>
      <c r="J3" s="318"/>
      <c r="K3" s="318"/>
      <c r="L3" s="313"/>
      <c r="M3" s="306" t="s">
        <v>189</v>
      </c>
      <c r="N3" s="307"/>
      <c r="O3" s="312" t="s">
        <v>190</v>
      </c>
      <c r="P3" s="313"/>
      <c r="Q3" s="312" t="s">
        <v>191</v>
      </c>
      <c r="R3" s="318"/>
      <c r="S3" s="318"/>
      <c r="T3" s="318"/>
      <c r="U3" s="318"/>
      <c r="V3" s="318"/>
      <c r="W3" s="318"/>
      <c r="X3" s="313"/>
    </row>
    <row r="4" spans="1:24" s="139" customFormat="1" ht="15.75" thickBot="1">
      <c r="A4" s="326"/>
      <c r="B4" s="345"/>
      <c r="C4" s="302"/>
      <c r="D4" s="346"/>
      <c r="E4" s="326"/>
      <c r="F4" s="320" t="s">
        <v>16</v>
      </c>
      <c r="G4" s="324" t="s">
        <v>192</v>
      </c>
      <c r="H4" s="324" t="s">
        <v>193</v>
      </c>
      <c r="I4" s="324" t="s">
        <v>194</v>
      </c>
      <c r="J4" s="324" t="s">
        <v>195</v>
      </c>
      <c r="K4" s="324" t="s">
        <v>196</v>
      </c>
      <c r="L4" s="324" t="s">
        <v>197</v>
      </c>
      <c r="M4" s="308"/>
      <c r="N4" s="309"/>
      <c r="O4" s="324" t="s">
        <v>198</v>
      </c>
      <c r="P4" s="324" t="s">
        <v>199</v>
      </c>
      <c r="Q4" s="312" t="s">
        <v>200</v>
      </c>
      <c r="R4" s="318"/>
      <c r="S4" s="318"/>
      <c r="T4" s="313"/>
      <c r="U4" s="312" t="s">
        <v>201</v>
      </c>
      <c r="V4" s="318"/>
      <c r="W4" s="318"/>
      <c r="X4" s="313"/>
    </row>
    <row r="5" spans="1:24" s="139" customFormat="1" ht="15.75" thickBot="1">
      <c r="A5" s="326"/>
      <c r="B5" s="345"/>
      <c r="C5" s="302"/>
      <c r="D5" s="346"/>
      <c r="E5" s="326"/>
      <c r="F5" s="340"/>
      <c r="G5" s="326"/>
      <c r="H5" s="326"/>
      <c r="I5" s="326"/>
      <c r="J5" s="326"/>
      <c r="K5" s="326"/>
      <c r="L5" s="326"/>
      <c r="M5" s="310"/>
      <c r="N5" s="311"/>
      <c r="O5" s="326"/>
      <c r="P5" s="326"/>
      <c r="Q5" s="312" t="s">
        <v>200</v>
      </c>
      <c r="R5" s="343"/>
      <c r="S5" s="344" t="s">
        <v>202</v>
      </c>
      <c r="T5" s="313"/>
      <c r="U5" s="312" t="s">
        <v>203</v>
      </c>
      <c r="V5" s="343"/>
      <c r="W5" s="344" t="s">
        <v>204</v>
      </c>
      <c r="X5" s="313"/>
    </row>
    <row r="6" spans="1:24" s="139" customFormat="1" ht="22.5" customHeight="1" thickBot="1">
      <c r="A6" s="326"/>
      <c r="B6" s="329"/>
      <c r="C6" s="303"/>
      <c r="D6" s="332"/>
      <c r="E6" s="326"/>
      <c r="F6" s="321"/>
      <c r="G6" s="325"/>
      <c r="H6" s="325"/>
      <c r="I6" s="326"/>
      <c r="J6" s="326"/>
      <c r="K6" s="326"/>
      <c r="L6" s="326"/>
      <c r="M6" s="320" t="s">
        <v>205</v>
      </c>
      <c r="N6" s="322" t="s">
        <v>32</v>
      </c>
      <c r="O6" s="325"/>
      <c r="P6" s="325"/>
      <c r="Q6" s="320" t="s">
        <v>33</v>
      </c>
      <c r="R6" s="322" t="s">
        <v>32</v>
      </c>
      <c r="S6" s="320" t="s">
        <v>33</v>
      </c>
      <c r="T6" s="322" t="s">
        <v>32</v>
      </c>
      <c r="U6" s="320" t="s">
        <v>33</v>
      </c>
      <c r="V6" s="322" t="s">
        <v>32</v>
      </c>
      <c r="W6" s="320" t="s">
        <v>33</v>
      </c>
      <c r="X6" s="322" t="s">
        <v>32</v>
      </c>
    </row>
    <row r="7" spans="1:24" s="139" customFormat="1" ht="20.25" customHeight="1" thickBot="1">
      <c r="A7" s="325"/>
      <c r="B7" s="175" t="s">
        <v>205</v>
      </c>
      <c r="C7" s="176" t="s">
        <v>33</v>
      </c>
      <c r="D7" s="175" t="s">
        <v>206</v>
      </c>
      <c r="E7" s="325"/>
      <c r="F7" s="312" t="s">
        <v>207</v>
      </c>
      <c r="G7" s="318"/>
      <c r="H7" s="313"/>
      <c r="I7" s="325"/>
      <c r="J7" s="325"/>
      <c r="K7" s="325"/>
      <c r="L7" s="325"/>
      <c r="M7" s="321"/>
      <c r="N7" s="323"/>
      <c r="O7" s="312" t="s">
        <v>33</v>
      </c>
      <c r="P7" s="313"/>
      <c r="Q7" s="321"/>
      <c r="R7" s="323"/>
      <c r="S7" s="321"/>
      <c r="T7" s="323"/>
      <c r="U7" s="321"/>
      <c r="V7" s="323"/>
      <c r="W7" s="321"/>
      <c r="X7" s="323"/>
    </row>
    <row r="8" spans="1:24" s="281" customFormat="1" ht="16.5" thickBot="1">
      <c r="A8" s="34" t="s">
        <v>208</v>
      </c>
      <c r="B8" s="177"/>
      <c r="C8" s="177"/>
      <c r="D8" s="177"/>
      <c r="E8" s="178"/>
      <c r="F8" s="179">
        <f>SUM(F9:F16)</f>
        <v>6197</v>
      </c>
      <c r="G8" s="179">
        <f t="shared" ref="G8:W8" si="0">SUM(G9:G16)</f>
        <v>375</v>
      </c>
      <c r="H8" s="179">
        <f t="shared" si="0"/>
        <v>2493</v>
      </c>
      <c r="I8" s="179">
        <f t="shared" si="0"/>
        <v>600</v>
      </c>
      <c r="J8" s="179">
        <f t="shared" si="0"/>
        <v>172</v>
      </c>
      <c r="K8" s="179">
        <f t="shared" si="0"/>
        <v>1008</v>
      </c>
      <c r="L8" s="179">
        <f t="shared" si="0"/>
        <v>14281</v>
      </c>
      <c r="M8" s="179">
        <f t="shared" si="0"/>
        <v>29.213999999999999</v>
      </c>
      <c r="N8" s="179"/>
      <c r="O8" s="179">
        <f t="shared" si="0"/>
        <v>19.37</v>
      </c>
      <c r="P8" s="179">
        <f t="shared" si="0"/>
        <v>8130</v>
      </c>
      <c r="Q8" s="179">
        <f t="shared" si="0"/>
        <v>7.15</v>
      </c>
      <c r="R8" s="179"/>
      <c r="S8" s="179">
        <f t="shared" si="0"/>
        <v>470</v>
      </c>
      <c r="T8" s="179"/>
      <c r="U8" s="179">
        <f t="shared" si="0"/>
        <v>23.542999999999999</v>
      </c>
      <c r="V8" s="179"/>
      <c r="W8" s="179">
        <f t="shared" si="0"/>
        <v>3567</v>
      </c>
      <c r="X8" s="180"/>
    </row>
    <row r="9" spans="1:24" ht="18">
      <c r="A9" s="181" t="s">
        <v>209</v>
      </c>
      <c r="B9" s="182">
        <v>28.75</v>
      </c>
      <c r="C9" s="183">
        <v>2.9009999999999998</v>
      </c>
      <c r="D9" s="184">
        <v>100.90434782608696</v>
      </c>
      <c r="E9" s="185" t="s">
        <v>210</v>
      </c>
      <c r="F9" s="186">
        <v>423</v>
      </c>
      <c r="G9" s="187">
        <v>0</v>
      </c>
      <c r="H9" s="188">
        <v>0</v>
      </c>
      <c r="I9" s="186">
        <v>55</v>
      </c>
      <c r="J9" s="187">
        <v>0</v>
      </c>
      <c r="K9" s="187">
        <v>88</v>
      </c>
      <c r="L9" s="188">
        <v>537</v>
      </c>
      <c r="M9" s="189">
        <v>1.8819999999999999</v>
      </c>
      <c r="N9" s="190"/>
      <c r="O9" s="186">
        <v>1</v>
      </c>
      <c r="P9" s="188">
        <v>142</v>
      </c>
      <c r="Q9" s="189">
        <v>0.65</v>
      </c>
      <c r="R9" s="191"/>
      <c r="S9" s="187">
        <v>32</v>
      </c>
      <c r="T9" s="190"/>
      <c r="U9" s="192">
        <v>0.34300000000000003</v>
      </c>
      <c r="V9" s="192"/>
      <c r="W9" s="193">
        <v>46</v>
      </c>
      <c r="X9" s="194"/>
    </row>
    <row r="10" spans="1:24" ht="18">
      <c r="A10" s="195" t="s">
        <v>211</v>
      </c>
      <c r="B10" s="196">
        <v>51.21</v>
      </c>
      <c r="C10" s="197">
        <v>3.81</v>
      </c>
      <c r="D10" s="198">
        <v>74.399531341534853</v>
      </c>
      <c r="E10" s="199" t="s">
        <v>212</v>
      </c>
      <c r="F10" s="66">
        <v>601</v>
      </c>
      <c r="G10" s="67">
        <v>68</v>
      </c>
      <c r="H10" s="68">
        <v>440</v>
      </c>
      <c r="I10" s="66">
        <v>97</v>
      </c>
      <c r="J10" s="67" t="s">
        <v>43</v>
      </c>
      <c r="K10" s="67">
        <v>51</v>
      </c>
      <c r="L10" s="68">
        <v>2130</v>
      </c>
      <c r="M10" s="71">
        <v>3.53</v>
      </c>
      <c r="N10" s="73">
        <v>-5.21</v>
      </c>
      <c r="O10" s="66">
        <v>2</v>
      </c>
      <c r="P10" s="68">
        <v>1491</v>
      </c>
      <c r="Q10" s="71">
        <v>0.33</v>
      </c>
      <c r="R10" s="72">
        <v>-5.92</v>
      </c>
      <c r="S10" s="67">
        <v>20</v>
      </c>
      <c r="T10" s="73">
        <v>-5.92</v>
      </c>
      <c r="U10" s="72">
        <v>8.7129999999999992</v>
      </c>
      <c r="V10" s="72">
        <v>2.54</v>
      </c>
      <c r="W10" s="67">
        <v>835</v>
      </c>
      <c r="X10" s="74">
        <v>-5.65</v>
      </c>
    </row>
    <row r="11" spans="1:24" ht="18">
      <c r="A11" s="200"/>
      <c r="B11" s="201"/>
      <c r="C11" s="202"/>
      <c r="D11" s="203"/>
      <c r="E11" s="204" t="s">
        <v>213</v>
      </c>
      <c r="F11" s="56">
        <v>426</v>
      </c>
      <c r="G11" s="57">
        <v>24</v>
      </c>
      <c r="H11" s="58">
        <v>330</v>
      </c>
      <c r="I11" s="56">
        <v>71</v>
      </c>
      <c r="J11" s="57">
        <v>11</v>
      </c>
      <c r="K11" s="57">
        <v>69</v>
      </c>
      <c r="L11" s="58">
        <v>2117</v>
      </c>
      <c r="M11" s="61">
        <v>3.1720000000000002</v>
      </c>
      <c r="N11" s="63">
        <v>-6.13</v>
      </c>
      <c r="O11" s="56">
        <v>1</v>
      </c>
      <c r="P11" s="58">
        <v>835</v>
      </c>
      <c r="Q11" s="61">
        <v>0.17</v>
      </c>
      <c r="R11" s="62">
        <v>1.79</v>
      </c>
      <c r="S11" s="57">
        <v>12</v>
      </c>
      <c r="T11" s="63">
        <v>4.17</v>
      </c>
      <c r="U11" s="62">
        <v>4.9009999999999998</v>
      </c>
      <c r="V11" s="62">
        <v>-0.69</v>
      </c>
      <c r="W11" s="57">
        <v>447</v>
      </c>
      <c r="X11" s="64">
        <v>5.13</v>
      </c>
    </row>
    <row r="12" spans="1:24" ht="18">
      <c r="A12" s="195" t="s">
        <v>214</v>
      </c>
      <c r="B12" s="196">
        <v>25.71</v>
      </c>
      <c r="C12" s="197">
        <v>2.0779999999999998</v>
      </c>
      <c r="D12" s="198">
        <v>80.824581874756902</v>
      </c>
      <c r="E12" s="199" t="s">
        <v>215</v>
      </c>
      <c r="F12" s="66">
        <v>699</v>
      </c>
      <c r="G12" s="67">
        <v>0</v>
      </c>
      <c r="H12" s="68">
        <v>234</v>
      </c>
      <c r="I12" s="66"/>
      <c r="J12" s="67"/>
      <c r="K12" s="67"/>
      <c r="L12" s="68"/>
      <c r="M12" s="71">
        <v>1.2350000000000001</v>
      </c>
      <c r="N12" s="73">
        <v>-3.44</v>
      </c>
      <c r="O12" s="66"/>
      <c r="P12" s="68"/>
      <c r="Q12" s="71"/>
      <c r="R12" s="72"/>
      <c r="S12" s="67"/>
      <c r="T12" s="73"/>
      <c r="U12" s="72"/>
      <c r="V12" s="72"/>
      <c r="W12" s="67"/>
      <c r="X12" s="74"/>
    </row>
    <row r="13" spans="1:24" ht="18">
      <c r="A13" s="200"/>
      <c r="B13" s="201"/>
      <c r="C13" s="202"/>
      <c r="D13" s="203"/>
      <c r="E13" s="204" t="s">
        <v>216</v>
      </c>
      <c r="F13" s="56"/>
      <c r="G13" s="57"/>
      <c r="H13" s="58"/>
      <c r="I13" s="56">
        <v>43</v>
      </c>
      <c r="J13" s="57">
        <v>10</v>
      </c>
      <c r="K13" s="57">
        <v>68</v>
      </c>
      <c r="L13" s="58">
        <v>1011</v>
      </c>
      <c r="M13" s="61">
        <v>1.2949999999999999</v>
      </c>
      <c r="N13" s="63"/>
      <c r="O13" s="56">
        <v>2</v>
      </c>
      <c r="P13" s="58">
        <v>944</v>
      </c>
      <c r="Q13" s="61">
        <v>1.01</v>
      </c>
      <c r="R13" s="62"/>
      <c r="S13" s="57">
        <v>99</v>
      </c>
      <c r="T13" s="63"/>
      <c r="U13" s="62">
        <v>2.5390000000000001</v>
      </c>
      <c r="V13" s="62"/>
      <c r="W13" s="57">
        <v>423</v>
      </c>
      <c r="X13" s="64"/>
    </row>
    <row r="14" spans="1:24" ht="18">
      <c r="A14" s="195" t="s">
        <v>217</v>
      </c>
      <c r="B14" s="196">
        <v>13.81</v>
      </c>
      <c r="C14" s="197">
        <v>0.622</v>
      </c>
      <c r="D14" s="198">
        <v>45.03982621288921</v>
      </c>
      <c r="E14" s="199" t="s">
        <v>218</v>
      </c>
      <c r="F14" s="66"/>
      <c r="G14" s="67"/>
      <c r="H14" s="68"/>
      <c r="I14" s="66" t="s">
        <v>43</v>
      </c>
      <c r="J14" s="67"/>
      <c r="K14" s="67"/>
      <c r="L14" s="68" t="s">
        <v>43</v>
      </c>
      <c r="M14" s="71">
        <v>0.20399999999999999</v>
      </c>
      <c r="N14" s="73"/>
      <c r="O14" s="71">
        <v>0.37</v>
      </c>
      <c r="P14" s="68">
        <v>303</v>
      </c>
      <c r="Q14" s="71"/>
      <c r="R14" s="72"/>
      <c r="S14" s="67"/>
      <c r="T14" s="73"/>
      <c r="U14" s="72">
        <v>1.2110000000000001</v>
      </c>
      <c r="V14" s="72"/>
      <c r="W14" s="67">
        <v>150</v>
      </c>
      <c r="X14" s="74"/>
    </row>
    <row r="15" spans="1:24" ht="18">
      <c r="A15" s="200"/>
      <c r="B15" s="201"/>
      <c r="C15" s="202"/>
      <c r="D15" s="203"/>
      <c r="E15" s="204" t="s">
        <v>219</v>
      </c>
      <c r="F15" s="56">
        <v>239</v>
      </c>
      <c r="G15" s="57">
        <v>0</v>
      </c>
      <c r="H15" s="58">
        <v>214</v>
      </c>
      <c r="I15" s="56"/>
      <c r="J15" s="57"/>
      <c r="K15" s="57"/>
      <c r="L15" s="58"/>
      <c r="M15" s="61">
        <v>1</v>
      </c>
      <c r="N15" s="63"/>
      <c r="O15" s="56"/>
      <c r="P15" s="58"/>
      <c r="Q15" s="61"/>
      <c r="R15" s="62"/>
      <c r="S15" s="57"/>
      <c r="T15" s="63"/>
      <c r="U15" s="62"/>
      <c r="V15" s="62"/>
      <c r="W15" s="57"/>
      <c r="X15" s="64"/>
    </row>
    <row r="16" spans="1:24" ht="18.75" thickBot="1">
      <c r="A16" s="205" t="s">
        <v>220</v>
      </c>
      <c r="B16" s="206">
        <v>88.36</v>
      </c>
      <c r="C16" s="207">
        <v>7.0970000000000004</v>
      </c>
      <c r="D16" s="208">
        <v>80.319148936170208</v>
      </c>
      <c r="E16" s="209" t="s">
        <v>221</v>
      </c>
      <c r="F16" s="103">
        <v>3809</v>
      </c>
      <c r="G16" s="104">
        <v>283</v>
      </c>
      <c r="H16" s="105">
        <v>1275</v>
      </c>
      <c r="I16" s="103">
        <v>334</v>
      </c>
      <c r="J16" s="104">
        <v>151</v>
      </c>
      <c r="K16" s="104">
        <v>732</v>
      </c>
      <c r="L16" s="105">
        <v>8486</v>
      </c>
      <c r="M16" s="109">
        <v>16.896000000000001</v>
      </c>
      <c r="N16" s="111">
        <v>-1.07</v>
      </c>
      <c r="O16" s="103">
        <v>13</v>
      </c>
      <c r="P16" s="105">
        <v>4415</v>
      </c>
      <c r="Q16" s="109">
        <v>4.99</v>
      </c>
      <c r="R16" s="110">
        <v>-71.34</v>
      </c>
      <c r="S16" s="104">
        <v>307</v>
      </c>
      <c r="T16" s="111">
        <v>-50.24</v>
      </c>
      <c r="U16" s="112">
        <v>5.8360000000000003</v>
      </c>
      <c r="V16" s="112">
        <v>-36</v>
      </c>
      <c r="W16" s="106">
        <v>1666</v>
      </c>
      <c r="X16" s="113">
        <v>-35.65</v>
      </c>
    </row>
    <row r="17" spans="1:24" s="139" customFormat="1" ht="16.5" thickBot="1">
      <c r="A17" s="34" t="s">
        <v>222</v>
      </c>
      <c r="B17" s="210"/>
      <c r="C17" s="211"/>
      <c r="D17" s="210"/>
      <c r="E17" s="212"/>
      <c r="F17" s="37">
        <f>SUM(F18:F21)</f>
        <v>113508</v>
      </c>
      <c r="G17" s="37">
        <f t="shared" ref="G17:W17" si="1">SUM(G18:G21)</f>
        <v>39578</v>
      </c>
      <c r="H17" s="37">
        <f t="shared" si="1"/>
        <v>54820</v>
      </c>
      <c r="I17" s="37">
        <f t="shared" si="1"/>
        <v>18453</v>
      </c>
      <c r="J17" s="37">
        <f t="shared" si="1"/>
        <v>5902</v>
      </c>
      <c r="K17" s="37">
        <f t="shared" si="1"/>
        <v>9480</v>
      </c>
      <c r="L17" s="37">
        <f t="shared" si="1"/>
        <v>276392</v>
      </c>
      <c r="M17" s="37">
        <f t="shared" si="1"/>
        <v>1150.8779999999999</v>
      </c>
      <c r="N17" s="37"/>
      <c r="O17" s="37">
        <f t="shared" si="1"/>
        <v>1527</v>
      </c>
      <c r="P17" s="37">
        <f t="shared" si="1"/>
        <v>4771459</v>
      </c>
      <c r="Q17" s="37">
        <f t="shared" si="1"/>
        <v>1509.37</v>
      </c>
      <c r="R17" s="37"/>
      <c r="S17" s="37">
        <f t="shared" si="1"/>
        <v>164776</v>
      </c>
      <c r="T17" s="37"/>
      <c r="U17" s="37">
        <f t="shared" si="1"/>
        <v>1854.306</v>
      </c>
      <c r="V17" s="37"/>
      <c r="W17" s="37">
        <f t="shared" si="1"/>
        <v>2557735</v>
      </c>
      <c r="X17" s="213"/>
    </row>
    <row r="18" spans="1:24" ht="18">
      <c r="A18" s="181" t="s">
        <v>223</v>
      </c>
      <c r="B18" s="182">
        <v>207.6</v>
      </c>
      <c r="C18" s="183">
        <v>9.4480000000000004</v>
      </c>
      <c r="D18" s="184">
        <v>45.51059730250482</v>
      </c>
      <c r="E18" s="214" t="s">
        <v>224</v>
      </c>
      <c r="F18" s="44">
        <v>5470</v>
      </c>
      <c r="G18" s="45">
        <v>1634</v>
      </c>
      <c r="H18" s="46">
        <v>1129</v>
      </c>
      <c r="I18" s="44">
        <v>804</v>
      </c>
      <c r="J18" s="45">
        <v>1040</v>
      </c>
      <c r="K18" s="45">
        <v>2935</v>
      </c>
      <c r="L18" s="46">
        <v>30517</v>
      </c>
      <c r="M18" s="50">
        <v>70.587999999999994</v>
      </c>
      <c r="N18" s="52">
        <v>-4.3600000000000003</v>
      </c>
      <c r="O18" s="44">
        <v>66</v>
      </c>
      <c r="P18" s="46">
        <v>91157</v>
      </c>
      <c r="Q18" s="50">
        <v>87.13</v>
      </c>
      <c r="R18" s="51">
        <v>-4.88</v>
      </c>
      <c r="S18" s="45">
        <v>7117</v>
      </c>
      <c r="T18" s="52">
        <v>-8.7100000000000009</v>
      </c>
      <c r="U18" s="53">
        <v>131.43899999999999</v>
      </c>
      <c r="V18" s="53">
        <v>-7.07</v>
      </c>
      <c r="W18" s="47">
        <v>40785</v>
      </c>
      <c r="X18" s="124">
        <v>-9.36</v>
      </c>
    </row>
    <row r="19" spans="1:24" ht="18">
      <c r="A19" s="215" t="s">
        <v>225</v>
      </c>
      <c r="B19" s="216">
        <v>33.85</v>
      </c>
      <c r="C19" s="217">
        <v>3.5510000000000002</v>
      </c>
      <c r="D19" s="218">
        <v>104.903988183161</v>
      </c>
      <c r="E19" s="204" t="s">
        <v>226</v>
      </c>
      <c r="F19" s="56">
        <v>1151</v>
      </c>
      <c r="G19" s="57">
        <v>75</v>
      </c>
      <c r="H19" s="58">
        <v>0</v>
      </c>
      <c r="I19" s="56">
        <v>138</v>
      </c>
      <c r="J19" s="57">
        <v>21</v>
      </c>
      <c r="K19" s="57">
        <v>359</v>
      </c>
      <c r="L19" s="58">
        <v>6866</v>
      </c>
      <c r="M19" s="61">
        <v>9.23</v>
      </c>
      <c r="N19" s="63">
        <v>-8.3699999999999992</v>
      </c>
      <c r="O19" s="56">
        <v>3</v>
      </c>
      <c r="P19" s="58">
        <v>2562</v>
      </c>
      <c r="Q19" s="61">
        <v>3.27</v>
      </c>
      <c r="R19" s="62">
        <v>-14.85</v>
      </c>
      <c r="S19" s="57">
        <v>181</v>
      </c>
      <c r="T19" s="63">
        <v>-29.57</v>
      </c>
      <c r="U19" s="62">
        <v>4.1580000000000004</v>
      </c>
      <c r="V19" s="62">
        <v>-16.97</v>
      </c>
      <c r="W19" s="57">
        <v>959</v>
      </c>
      <c r="X19" s="64">
        <v>-18.66</v>
      </c>
    </row>
    <row r="20" spans="1:24" ht="18">
      <c r="A20" s="215" t="s">
        <v>227</v>
      </c>
      <c r="B20" s="216">
        <v>17098.25</v>
      </c>
      <c r="C20" s="217">
        <v>143.81399999999999</v>
      </c>
      <c r="D20" s="218">
        <v>8.4110362171567274</v>
      </c>
      <c r="E20" s="199" t="s">
        <v>228</v>
      </c>
      <c r="F20" s="66">
        <v>85262</v>
      </c>
      <c r="G20" s="67">
        <v>37869</v>
      </c>
      <c r="H20" s="68">
        <v>43424</v>
      </c>
      <c r="I20" s="66">
        <v>17511</v>
      </c>
      <c r="J20" s="67">
        <v>4841</v>
      </c>
      <c r="K20" s="67">
        <v>824</v>
      </c>
      <c r="L20" s="68">
        <v>63375</v>
      </c>
      <c r="M20" s="71">
        <v>777.375</v>
      </c>
      <c r="N20" s="73">
        <v>-5.64</v>
      </c>
      <c r="O20" s="66">
        <v>1458</v>
      </c>
      <c r="P20" s="68">
        <v>4268205</v>
      </c>
      <c r="Q20" s="71">
        <v>1020.42</v>
      </c>
      <c r="R20" s="72">
        <v>-4.66</v>
      </c>
      <c r="S20" s="67">
        <v>120413</v>
      </c>
      <c r="T20" s="73">
        <v>-6.53</v>
      </c>
      <c r="U20" s="72">
        <v>1329.0070000000001</v>
      </c>
      <c r="V20" s="72">
        <v>-3.58</v>
      </c>
      <c r="W20" s="67">
        <v>2304758</v>
      </c>
      <c r="X20" s="74">
        <v>0.27</v>
      </c>
    </row>
    <row r="21" spans="1:24" ht="18.75" thickBot="1">
      <c r="A21" s="205" t="s">
        <v>229</v>
      </c>
      <c r="B21" s="206">
        <v>603.54999999999995</v>
      </c>
      <c r="C21" s="207">
        <v>45.156999999999996</v>
      </c>
      <c r="D21" s="208">
        <v>74.818987656366502</v>
      </c>
      <c r="E21" s="219" t="s">
        <v>230</v>
      </c>
      <c r="F21" s="220">
        <v>21625</v>
      </c>
      <c r="G21" s="221" t="s">
        <v>43</v>
      </c>
      <c r="H21" s="222">
        <v>10267</v>
      </c>
      <c r="I21" s="220" t="s">
        <v>43</v>
      </c>
      <c r="J21" s="221" t="s">
        <v>43</v>
      </c>
      <c r="K21" s="221">
        <v>5362</v>
      </c>
      <c r="L21" s="222">
        <v>175634</v>
      </c>
      <c r="M21" s="223">
        <v>293.685</v>
      </c>
      <c r="N21" s="224"/>
      <c r="O21" s="220" t="s">
        <v>43</v>
      </c>
      <c r="P21" s="222">
        <v>409535</v>
      </c>
      <c r="Q21" s="223">
        <v>398.55</v>
      </c>
      <c r="R21" s="225"/>
      <c r="S21" s="221">
        <v>37065</v>
      </c>
      <c r="T21" s="224"/>
      <c r="U21" s="226">
        <v>389.702</v>
      </c>
      <c r="V21" s="226"/>
      <c r="W21" s="227">
        <v>211233</v>
      </c>
      <c r="X21" s="228"/>
    </row>
    <row r="22" spans="1:24" s="24" customFormat="1" ht="18.75" thickBot="1">
      <c r="A22" s="229" t="s">
        <v>231</v>
      </c>
      <c r="B22" s="230">
        <v>783.56</v>
      </c>
      <c r="C22" s="231">
        <v>76.819000000000003</v>
      </c>
      <c r="D22" s="232">
        <v>98.038439940783093</v>
      </c>
      <c r="E22" s="233" t="s">
        <v>232</v>
      </c>
      <c r="F22" s="234">
        <v>10131</v>
      </c>
      <c r="G22" s="235">
        <v>1181</v>
      </c>
      <c r="H22" s="236">
        <v>3423</v>
      </c>
      <c r="I22" s="234">
        <v>653</v>
      </c>
      <c r="J22" s="235">
        <v>198</v>
      </c>
      <c r="K22" s="235">
        <v>1467</v>
      </c>
      <c r="L22" s="236">
        <v>19077</v>
      </c>
      <c r="M22" s="237">
        <v>25.417999999999999</v>
      </c>
      <c r="N22" s="238">
        <v>-0.02</v>
      </c>
      <c r="O22" s="234">
        <v>42</v>
      </c>
      <c r="P22" s="236">
        <v>24447</v>
      </c>
      <c r="Q22" s="237">
        <v>95.32</v>
      </c>
      <c r="R22" s="239">
        <v>21.57</v>
      </c>
      <c r="S22" s="235">
        <v>4828</v>
      </c>
      <c r="T22" s="238">
        <v>9.9</v>
      </c>
      <c r="U22" s="239">
        <v>23.216000000000001</v>
      </c>
      <c r="V22" s="239">
        <v>-10.49</v>
      </c>
      <c r="W22" s="235">
        <v>9618</v>
      </c>
      <c r="X22" s="240">
        <v>-13.7</v>
      </c>
    </row>
    <row r="23" spans="1:24" s="139" customFormat="1" ht="16.5" thickBot="1">
      <c r="A23" s="241" t="s">
        <v>233</v>
      </c>
      <c r="B23" s="242"/>
      <c r="C23" s="243"/>
      <c r="D23" s="242"/>
      <c r="E23" s="244"/>
      <c r="F23" s="245">
        <f>SUM(F24:F43)</f>
        <v>55600</v>
      </c>
      <c r="G23" s="245">
        <f t="shared" ref="G23:W23" si="2">SUM(G24:G43)</f>
        <v>1509</v>
      </c>
      <c r="H23" s="245">
        <f t="shared" si="2"/>
        <v>13227</v>
      </c>
      <c r="I23" s="245">
        <f t="shared" si="2"/>
        <v>856</v>
      </c>
      <c r="J23" s="245">
        <f t="shared" si="2"/>
        <v>192</v>
      </c>
      <c r="K23" s="245">
        <f t="shared" si="2"/>
        <v>1532</v>
      </c>
      <c r="L23" s="245">
        <f t="shared" si="2"/>
        <v>43061</v>
      </c>
      <c r="M23" s="245">
        <f t="shared" si="2"/>
        <v>125.726</v>
      </c>
      <c r="N23" s="245"/>
      <c r="O23" s="245">
        <f t="shared" si="2"/>
        <v>186.6</v>
      </c>
      <c r="P23" s="245">
        <f t="shared" si="2"/>
        <v>201650</v>
      </c>
      <c r="Q23" s="245">
        <f t="shared" si="2"/>
        <v>1093.2299999999998</v>
      </c>
      <c r="R23" s="245"/>
      <c r="S23" s="245">
        <f t="shared" si="2"/>
        <v>62830</v>
      </c>
      <c r="T23" s="245"/>
      <c r="U23" s="245">
        <f t="shared" si="2"/>
        <v>81.602000000000004</v>
      </c>
      <c r="V23" s="245"/>
      <c r="W23" s="245">
        <f t="shared" si="2"/>
        <v>136492</v>
      </c>
      <c r="X23" s="246"/>
    </row>
    <row r="24" spans="1:24" ht="18">
      <c r="A24" s="181" t="s">
        <v>234</v>
      </c>
      <c r="B24" s="182">
        <v>2381.7399999999998</v>
      </c>
      <c r="C24" s="183">
        <v>39.667000000000002</v>
      </c>
      <c r="D24" s="184">
        <v>16.65463064818158</v>
      </c>
      <c r="E24" s="214" t="s">
        <v>235</v>
      </c>
      <c r="F24" s="44">
        <v>3799</v>
      </c>
      <c r="G24" s="45">
        <v>509</v>
      </c>
      <c r="H24" s="46">
        <v>323</v>
      </c>
      <c r="I24" s="44">
        <v>275</v>
      </c>
      <c r="J24" s="45">
        <v>81</v>
      </c>
      <c r="K24" s="45">
        <v>416</v>
      </c>
      <c r="L24" s="46">
        <v>10912</v>
      </c>
      <c r="M24" s="50">
        <v>12.144</v>
      </c>
      <c r="N24" s="52">
        <v>-2.36</v>
      </c>
      <c r="O24" s="44" t="s">
        <v>43</v>
      </c>
      <c r="P24" s="46" t="s">
        <v>43</v>
      </c>
      <c r="Q24" s="50">
        <v>36.22</v>
      </c>
      <c r="R24" s="51">
        <v>10.62</v>
      </c>
      <c r="S24" s="45">
        <v>1269</v>
      </c>
      <c r="T24" s="52">
        <v>7</v>
      </c>
      <c r="U24" s="53">
        <v>4.2469999999999999</v>
      </c>
      <c r="V24" s="53">
        <v>1.1399999999999999</v>
      </c>
      <c r="W24" s="47">
        <v>1011</v>
      </c>
      <c r="X24" s="124">
        <v>8.94</v>
      </c>
    </row>
    <row r="25" spans="1:24" ht="18">
      <c r="A25" s="215" t="s">
        <v>236</v>
      </c>
      <c r="B25" s="216">
        <v>274.22000000000003</v>
      </c>
      <c r="C25" s="217">
        <v>18.106000000000002</v>
      </c>
      <c r="D25" s="218">
        <v>66.027277368536218</v>
      </c>
      <c r="E25" s="204" t="s">
        <v>237</v>
      </c>
      <c r="F25" s="56">
        <v>518</v>
      </c>
      <c r="G25" s="57">
        <v>0</v>
      </c>
      <c r="H25" s="58">
        <v>0</v>
      </c>
      <c r="I25" s="56"/>
      <c r="J25" s="57"/>
      <c r="K25" s="57"/>
      <c r="L25" s="58"/>
      <c r="M25" s="61" t="s">
        <v>43</v>
      </c>
      <c r="N25" s="63"/>
      <c r="O25" s="56"/>
      <c r="P25" s="58"/>
      <c r="Q25" s="61"/>
      <c r="R25" s="62"/>
      <c r="S25" s="57"/>
      <c r="T25" s="63"/>
      <c r="U25" s="62"/>
      <c r="V25" s="62"/>
      <c r="W25" s="57"/>
      <c r="X25" s="64"/>
    </row>
    <row r="26" spans="1:24" ht="18">
      <c r="A26" s="215" t="s">
        <v>238</v>
      </c>
      <c r="B26" s="216">
        <v>581.73</v>
      </c>
      <c r="C26" s="217">
        <v>2.262</v>
      </c>
      <c r="D26" s="218">
        <v>3.8884018359032542</v>
      </c>
      <c r="E26" s="199" t="s">
        <v>239</v>
      </c>
      <c r="F26" s="66">
        <v>888</v>
      </c>
      <c r="G26" s="67">
        <v>0</v>
      </c>
      <c r="H26" s="68">
        <v>0</v>
      </c>
      <c r="I26" s="66">
        <v>38</v>
      </c>
      <c r="J26" s="67">
        <v>1</v>
      </c>
      <c r="K26" s="67">
        <v>53</v>
      </c>
      <c r="L26" s="68">
        <v>994</v>
      </c>
      <c r="M26" s="71">
        <v>0.9</v>
      </c>
      <c r="N26" s="73"/>
      <c r="O26" s="66" t="s">
        <v>43</v>
      </c>
      <c r="P26" s="68" t="s">
        <v>43</v>
      </c>
      <c r="Q26" s="71">
        <v>0.4</v>
      </c>
      <c r="R26" s="72"/>
      <c r="S26" s="67" t="s">
        <v>43</v>
      </c>
      <c r="T26" s="73"/>
      <c r="U26" s="72">
        <v>2.0350000000000001</v>
      </c>
      <c r="V26" s="72"/>
      <c r="W26" s="67">
        <v>674</v>
      </c>
      <c r="X26" s="74"/>
    </row>
    <row r="27" spans="1:24" ht="18">
      <c r="A27" s="215" t="s">
        <v>240</v>
      </c>
      <c r="B27" s="216">
        <v>475.44</v>
      </c>
      <c r="C27" s="217">
        <v>23.344000000000001</v>
      </c>
      <c r="D27" s="218">
        <v>49.099781255258286</v>
      </c>
      <c r="E27" s="204" t="s">
        <v>241</v>
      </c>
      <c r="F27" s="56">
        <v>976</v>
      </c>
      <c r="G27" s="57">
        <v>8</v>
      </c>
      <c r="H27" s="58">
        <v>0</v>
      </c>
      <c r="I27" s="56">
        <v>57</v>
      </c>
      <c r="J27" s="57">
        <v>0</v>
      </c>
      <c r="K27" s="57">
        <v>68</v>
      </c>
      <c r="L27" s="58">
        <v>1184</v>
      </c>
      <c r="M27" s="61">
        <v>2.105</v>
      </c>
      <c r="N27" s="63"/>
      <c r="O27" s="56">
        <v>3</v>
      </c>
      <c r="P27" s="58">
        <v>2312</v>
      </c>
      <c r="Q27" s="61">
        <v>1.49</v>
      </c>
      <c r="R27" s="62"/>
      <c r="S27" s="57">
        <v>494</v>
      </c>
      <c r="T27" s="63"/>
      <c r="U27" s="62">
        <v>1.6319999999999999</v>
      </c>
      <c r="V27" s="62"/>
      <c r="W27" s="57">
        <v>1056</v>
      </c>
      <c r="X27" s="64"/>
    </row>
    <row r="28" spans="1:24" ht="18">
      <c r="A28" s="215" t="s">
        <v>242</v>
      </c>
      <c r="B28" s="216">
        <v>2344.86</v>
      </c>
      <c r="C28" s="217">
        <v>74.877030000000005</v>
      </c>
      <c r="D28" s="218">
        <v>31.932409610808321</v>
      </c>
      <c r="E28" s="199" t="s">
        <v>243</v>
      </c>
      <c r="F28" s="66">
        <v>3641</v>
      </c>
      <c r="G28" s="67">
        <v>0</v>
      </c>
      <c r="H28" s="68">
        <v>858</v>
      </c>
      <c r="I28" s="66">
        <v>90</v>
      </c>
      <c r="J28" s="67">
        <v>0</v>
      </c>
      <c r="K28" s="67">
        <v>233</v>
      </c>
      <c r="L28" s="68">
        <v>3199</v>
      </c>
      <c r="M28" s="71">
        <v>7.3440000000000003</v>
      </c>
      <c r="N28" s="73">
        <v>-1.06</v>
      </c>
      <c r="O28" s="66">
        <v>1</v>
      </c>
      <c r="P28" s="68">
        <v>373</v>
      </c>
      <c r="Q28" s="71">
        <v>0.02</v>
      </c>
      <c r="R28" s="72">
        <v>-36.11</v>
      </c>
      <c r="S28" s="67">
        <v>16</v>
      </c>
      <c r="T28" s="73">
        <v>-16.5</v>
      </c>
      <c r="U28" s="72">
        <v>0.38200000000000001</v>
      </c>
      <c r="V28" s="72">
        <v>12.68</v>
      </c>
      <c r="W28" s="67">
        <v>133</v>
      </c>
      <c r="X28" s="74">
        <v>-10.14</v>
      </c>
    </row>
    <row r="29" spans="1:24" ht="18">
      <c r="A29" s="215" t="s">
        <v>244</v>
      </c>
      <c r="B29" s="216">
        <v>1001.45</v>
      </c>
      <c r="C29" s="217">
        <v>91.507999999999996</v>
      </c>
      <c r="D29" s="218">
        <v>91.375505517000349</v>
      </c>
      <c r="E29" s="204" t="s">
        <v>245</v>
      </c>
      <c r="F29" s="56">
        <v>5195</v>
      </c>
      <c r="G29" s="57" t="s">
        <v>43</v>
      </c>
      <c r="H29" s="58" t="s">
        <v>43</v>
      </c>
      <c r="I29" s="56" t="s">
        <v>43</v>
      </c>
      <c r="J29" s="57" t="s">
        <v>43</v>
      </c>
      <c r="K29" s="57" t="s">
        <v>43</v>
      </c>
      <c r="L29" s="58">
        <v>11592</v>
      </c>
      <c r="M29" s="61">
        <v>69.89</v>
      </c>
      <c r="N29" s="63"/>
      <c r="O29" s="56">
        <v>60</v>
      </c>
      <c r="P29" s="58"/>
      <c r="Q29" s="61">
        <v>451.06</v>
      </c>
      <c r="R29" s="62"/>
      <c r="S29" s="57">
        <v>40837</v>
      </c>
      <c r="T29" s="63"/>
      <c r="U29" s="62">
        <v>5.0460000000000003</v>
      </c>
      <c r="V29" s="62"/>
      <c r="W29" s="57">
        <v>1592</v>
      </c>
      <c r="X29" s="64"/>
    </row>
    <row r="30" spans="1:24" ht="18">
      <c r="A30" s="215" t="s">
        <v>246</v>
      </c>
      <c r="B30" s="216">
        <v>267.67</v>
      </c>
      <c r="C30" s="217">
        <v>1.7250000000000001</v>
      </c>
      <c r="D30" s="218">
        <v>6.4445025591213057</v>
      </c>
      <c r="E30" s="199" t="s">
        <v>247</v>
      </c>
      <c r="F30" s="66">
        <v>810</v>
      </c>
      <c r="G30" s="67">
        <v>0</v>
      </c>
      <c r="H30" s="68">
        <v>0</v>
      </c>
      <c r="I30" s="66" t="s">
        <v>43</v>
      </c>
      <c r="J30" s="67">
        <v>0</v>
      </c>
      <c r="K30" s="67">
        <v>29</v>
      </c>
      <c r="L30" s="68">
        <v>489</v>
      </c>
      <c r="M30" s="71">
        <v>1.1319999999999999</v>
      </c>
      <c r="N30" s="73">
        <v>-10.09</v>
      </c>
      <c r="O30" s="66" t="s">
        <v>43</v>
      </c>
      <c r="P30" s="68" t="s">
        <v>43</v>
      </c>
      <c r="Q30" s="71">
        <v>0.24</v>
      </c>
      <c r="R30" s="72">
        <v>10.31</v>
      </c>
      <c r="S30" s="67">
        <v>112</v>
      </c>
      <c r="T30" s="73">
        <v>2.75</v>
      </c>
      <c r="U30" s="72">
        <v>4.6719999999999997</v>
      </c>
      <c r="V30" s="72">
        <v>7.92</v>
      </c>
      <c r="W30" s="67">
        <v>2727</v>
      </c>
      <c r="X30" s="74">
        <v>11.44</v>
      </c>
    </row>
    <row r="31" spans="1:24" ht="18">
      <c r="A31" s="215" t="s">
        <v>248</v>
      </c>
      <c r="B31" s="216">
        <v>322.45999999999998</v>
      </c>
      <c r="C31" s="217">
        <v>22.702000000000002</v>
      </c>
      <c r="D31" s="218">
        <v>70.402530546424359</v>
      </c>
      <c r="E31" s="204" t="s">
        <v>249</v>
      </c>
      <c r="F31" s="56">
        <v>639</v>
      </c>
      <c r="G31" s="57">
        <v>25</v>
      </c>
      <c r="H31" s="58">
        <v>0</v>
      </c>
      <c r="I31" s="56"/>
      <c r="J31" s="57"/>
      <c r="K31" s="57"/>
      <c r="L31" s="58"/>
      <c r="M31" s="61">
        <v>2.5000000000000001E-2</v>
      </c>
      <c r="N31" s="63">
        <v>0</v>
      </c>
      <c r="O31" s="56"/>
      <c r="P31" s="58"/>
      <c r="Q31" s="61"/>
      <c r="R31" s="62"/>
      <c r="S31" s="57"/>
      <c r="T31" s="63"/>
      <c r="U31" s="62"/>
      <c r="V31" s="62"/>
      <c r="W31" s="57"/>
      <c r="X31" s="64"/>
    </row>
    <row r="32" spans="1:24" ht="18">
      <c r="A32" s="215" t="s">
        <v>250</v>
      </c>
      <c r="B32" s="216">
        <v>587.29499999999996</v>
      </c>
      <c r="C32" s="217">
        <v>24.234999999999999</v>
      </c>
      <c r="D32" s="218">
        <v>41.2654628423535</v>
      </c>
      <c r="E32" s="199" t="s">
        <v>251</v>
      </c>
      <c r="F32" s="66">
        <v>673</v>
      </c>
      <c r="G32" s="67">
        <v>0</v>
      </c>
      <c r="H32" s="68">
        <v>0</v>
      </c>
      <c r="I32" s="66">
        <v>17</v>
      </c>
      <c r="J32" s="67" t="s">
        <v>43</v>
      </c>
      <c r="K32" s="67" t="s">
        <v>43</v>
      </c>
      <c r="L32" s="68">
        <v>260</v>
      </c>
      <c r="M32" s="71">
        <v>0.999</v>
      </c>
      <c r="N32" s="73"/>
      <c r="O32" s="66" t="s">
        <v>43</v>
      </c>
      <c r="P32" s="68" t="s">
        <v>43</v>
      </c>
      <c r="Q32" s="71">
        <v>7.0000000000000007E-2</v>
      </c>
      <c r="R32" s="72"/>
      <c r="S32" s="67" t="s">
        <v>43</v>
      </c>
      <c r="T32" s="73"/>
      <c r="U32" s="72">
        <v>0.35499999999999998</v>
      </c>
      <c r="V32" s="72"/>
      <c r="W32" s="67">
        <v>131</v>
      </c>
      <c r="X32" s="74"/>
    </row>
    <row r="33" spans="1:24" ht="18">
      <c r="A33" s="215" t="s">
        <v>252</v>
      </c>
      <c r="B33" s="216">
        <v>1030.7</v>
      </c>
      <c r="C33" s="217">
        <v>4.0679999999999996</v>
      </c>
      <c r="D33" s="218">
        <v>3.9468322499272341</v>
      </c>
      <c r="E33" s="204" t="s">
        <v>253</v>
      </c>
      <c r="F33" s="56">
        <v>728</v>
      </c>
      <c r="G33" s="57">
        <v>0</v>
      </c>
      <c r="H33" s="58">
        <v>0</v>
      </c>
      <c r="I33" s="56" t="s">
        <v>43</v>
      </c>
      <c r="J33" s="57"/>
      <c r="K33" s="57"/>
      <c r="L33" s="58">
        <v>1270</v>
      </c>
      <c r="M33" s="61">
        <v>3.8839999999999999</v>
      </c>
      <c r="N33" s="63"/>
      <c r="O33" s="56">
        <v>1</v>
      </c>
      <c r="P33" s="58"/>
      <c r="Q33" s="61"/>
      <c r="R33" s="62"/>
      <c r="S33" s="57"/>
      <c r="T33" s="63"/>
      <c r="U33" s="62">
        <v>11.164</v>
      </c>
      <c r="V33" s="62"/>
      <c r="W33" s="57">
        <v>7535</v>
      </c>
      <c r="X33" s="64"/>
    </row>
    <row r="34" spans="1:24" ht="18">
      <c r="A34" s="215" t="s">
        <v>254</v>
      </c>
      <c r="B34" s="216">
        <v>446.55</v>
      </c>
      <c r="C34" s="217">
        <v>34.378</v>
      </c>
      <c r="D34" s="218">
        <v>76.985779867875934</v>
      </c>
      <c r="E34" s="199" t="s">
        <v>255</v>
      </c>
      <c r="F34" s="66">
        <v>2109</v>
      </c>
      <c r="G34" s="67">
        <v>600</v>
      </c>
      <c r="H34" s="68">
        <v>1284</v>
      </c>
      <c r="I34" s="66">
        <v>199</v>
      </c>
      <c r="J34" s="67">
        <v>38</v>
      </c>
      <c r="K34" s="67">
        <v>488</v>
      </c>
      <c r="L34" s="68">
        <v>5711</v>
      </c>
      <c r="M34" s="71">
        <v>7.806</v>
      </c>
      <c r="N34" s="73"/>
      <c r="O34" s="66">
        <v>18.600000000000001</v>
      </c>
      <c r="P34" s="68">
        <v>13835</v>
      </c>
      <c r="Q34" s="66">
        <v>31</v>
      </c>
      <c r="R34" s="72"/>
      <c r="S34" s="67">
        <v>4398</v>
      </c>
      <c r="T34" s="73"/>
      <c r="U34" s="72">
        <v>35.6</v>
      </c>
      <c r="V34" s="72"/>
      <c r="W34" s="67">
        <v>5572</v>
      </c>
      <c r="X34" s="74"/>
    </row>
    <row r="35" spans="1:24" ht="18">
      <c r="A35" s="215" t="s">
        <v>256</v>
      </c>
      <c r="B35" s="216">
        <v>799.38</v>
      </c>
      <c r="C35" s="217">
        <v>27.978000000000002</v>
      </c>
      <c r="D35" s="218">
        <v>34.999624709149593</v>
      </c>
      <c r="E35" s="204" t="s">
        <v>257</v>
      </c>
      <c r="F35" s="56">
        <v>3116</v>
      </c>
      <c r="G35" s="57">
        <v>51</v>
      </c>
      <c r="H35" s="58">
        <v>0</v>
      </c>
      <c r="I35" s="56">
        <v>36</v>
      </c>
      <c r="J35" s="57">
        <v>9</v>
      </c>
      <c r="K35" s="57">
        <v>35</v>
      </c>
      <c r="L35" s="58">
        <v>760</v>
      </c>
      <c r="M35" s="61">
        <v>1.579</v>
      </c>
      <c r="N35" s="63"/>
      <c r="O35" s="56">
        <v>12</v>
      </c>
      <c r="P35" s="58">
        <v>1329</v>
      </c>
      <c r="Q35" s="61">
        <v>3.91</v>
      </c>
      <c r="R35" s="62"/>
      <c r="S35" s="57">
        <v>246</v>
      </c>
      <c r="T35" s="63"/>
      <c r="U35" s="62">
        <v>7.2649999999999997</v>
      </c>
      <c r="V35" s="62"/>
      <c r="W35" s="57">
        <v>1193</v>
      </c>
      <c r="X35" s="64"/>
    </row>
    <row r="36" spans="1:24" ht="18">
      <c r="A36" s="215" t="s">
        <v>258</v>
      </c>
      <c r="B36" s="216">
        <v>342</v>
      </c>
      <c r="C36" s="217">
        <v>4.62</v>
      </c>
      <c r="D36" s="218">
        <v>13.508771929824562</v>
      </c>
      <c r="E36" s="199" t="s">
        <v>259</v>
      </c>
      <c r="F36" s="66">
        <v>893</v>
      </c>
      <c r="G36" s="67">
        <v>0</v>
      </c>
      <c r="H36" s="68">
        <v>0</v>
      </c>
      <c r="I36" s="66" t="s">
        <v>43</v>
      </c>
      <c r="J36" s="67" t="s">
        <v>43</v>
      </c>
      <c r="K36" s="67" t="s">
        <v>43</v>
      </c>
      <c r="L36" s="68" t="s">
        <v>43</v>
      </c>
      <c r="M36" s="71">
        <v>1.617</v>
      </c>
      <c r="N36" s="73"/>
      <c r="O36" s="66" t="s">
        <v>43</v>
      </c>
      <c r="P36" s="68" t="s">
        <v>43</v>
      </c>
      <c r="Q36" s="71">
        <v>0.52</v>
      </c>
      <c r="R36" s="72"/>
      <c r="S36" s="67">
        <v>266</v>
      </c>
      <c r="T36" s="73"/>
      <c r="U36" s="72" t="s">
        <v>43</v>
      </c>
      <c r="V36" s="72"/>
      <c r="W36" s="67" t="s">
        <v>43</v>
      </c>
      <c r="X36" s="74"/>
    </row>
    <row r="37" spans="1:24" ht="18">
      <c r="A37" s="195" t="s">
        <v>260</v>
      </c>
      <c r="B37" s="196">
        <v>1220</v>
      </c>
      <c r="C37" s="197">
        <v>54.8</v>
      </c>
      <c r="D37" s="198">
        <v>45</v>
      </c>
      <c r="E37" s="204" t="s">
        <v>261</v>
      </c>
      <c r="F37" s="56">
        <v>2240</v>
      </c>
      <c r="G37" s="57" t="s">
        <v>43</v>
      </c>
      <c r="H37" s="58">
        <v>2240</v>
      </c>
      <c r="I37" s="56" t="s">
        <v>43</v>
      </c>
      <c r="J37" s="57" t="s">
        <v>43</v>
      </c>
      <c r="K37" s="57" t="s">
        <v>43</v>
      </c>
      <c r="L37" s="58"/>
      <c r="M37" s="61">
        <v>11</v>
      </c>
      <c r="N37" s="63"/>
      <c r="O37" s="56">
        <v>26</v>
      </c>
      <c r="P37" s="58">
        <v>11665</v>
      </c>
      <c r="Q37" s="56">
        <v>530</v>
      </c>
      <c r="R37" s="62"/>
      <c r="S37" s="57">
        <v>13865</v>
      </c>
      <c r="T37" s="63"/>
      <c r="U37" s="62"/>
      <c r="V37" s="62"/>
      <c r="W37" s="57"/>
      <c r="X37" s="64"/>
    </row>
    <row r="38" spans="1:24" ht="18">
      <c r="A38" s="200"/>
      <c r="B38" s="201"/>
      <c r="C38" s="202"/>
      <c r="D38" s="203"/>
      <c r="E38" s="199" t="s">
        <v>262</v>
      </c>
      <c r="F38" s="66">
        <v>19811</v>
      </c>
      <c r="G38" s="67" t="s">
        <v>43</v>
      </c>
      <c r="H38" s="68">
        <v>8432</v>
      </c>
      <c r="I38" s="66" t="s">
        <v>43</v>
      </c>
      <c r="J38" s="67"/>
      <c r="K38" s="67"/>
      <c r="L38" s="68" t="s">
        <v>43</v>
      </c>
      <c r="M38" s="71" t="s">
        <v>43</v>
      </c>
      <c r="N38" s="73"/>
      <c r="O38" s="66">
        <v>60</v>
      </c>
      <c r="P38" s="68">
        <v>170083</v>
      </c>
      <c r="Q38" s="71"/>
      <c r="R38" s="72"/>
      <c r="S38" s="67"/>
      <c r="T38" s="73"/>
      <c r="U38" s="72" t="s">
        <v>43</v>
      </c>
      <c r="V38" s="72"/>
      <c r="W38" s="67">
        <v>113342</v>
      </c>
      <c r="X38" s="74"/>
    </row>
    <row r="39" spans="1:24" ht="18">
      <c r="A39" s="215" t="s">
        <v>263</v>
      </c>
      <c r="B39" s="216">
        <v>1879.3579999999999</v>
      </c>
      <c r="C39" s="217">
        <v>40.234999999999999</v>
      </c>
      <c r="D39" s="218">
        <v>21.408906658550421</v>
      </c>
      <c r="E39" s="204" t="s">
        <v>264</v>
      </c>
      <c r="F39" s="56">
        <v>4313</v>
      </c>
      <c r="G39" s="57">
        <v>0</v>
      </c>
      <c r="H39" s="58">
        <v>0</v>
      </c>
      <c r="I39" s="56" t="s">
        <v>43</v>
      </c>
      <c r="J39" s="57">
        <v>0</v>
      </c>
      <c r="K39" s="57">
        <v>78</v>
      </c>
      <c r="L39" s="58">
        <v>3076</v>
      </c>
      <c r="M39" s="61" t="s">
        <v>43</v>
      </c>
      <c r="N39" s="63"/>
      <c r="O39" s="56">
        <v>2</v>
      </c>
      <c r="P39" s="58">
        <v>513</v>
      </c>
      <c r="Q39" s="61">
        <v>0.19</v>
      </c>
      <c r="R39" s="62"/>
      <c r="S39" s="57">
        <v>81</v>
      </c>
      <c r="T39" s="63"/>
      <c r="U39" s="62" t="s">
        <v>43</v>
      </c>
      <c r="V39" s="62"/>
      <c r="W39" s="57" t="s">
        <v>43</v>
      </c>
      <c r="X39" s="64"/>
    </row>
    <row r="40" spans="1:24" ht="18">
      <c r="A40" s="215" t="s">
        <v>265</v>
      </c>
      <c r="B40" s="216">
        <v>17.36</v>
      </c>
      <c r="C40" s="217">
        <v>1.2869999999999999</v>
      </c>
      <c r="D40" s="218">
        <v>74.135944700460826</v>
      </c>
      <c r="E40" s="199" t="s">
        <v>266</v>
      </c>
      <c r="F40" s="66">
        <v>300</v>
      </c>
      <c r="G40" s="67">
        <v>0</v>
      </c>
      <c r="H40" s="68">
        <v>0</v>
      </c>
      <c r="I40" s="66">
        <v>6</v>
      </c>
      <c r="J40" s="67">
        <v>2</v>
      </c>
      <c r="K40" s="67"/>
      <c r="L40" s="68">
        <v>310</v>
      </c>
      <c r="M40" s="71">
        <v>0.32</v>
      </c>
      <c r="N40" s="73"/>
      <c r="O40" s="66">
        <v>1</v>
      </c>
      <c r="P40" s="68">
        <v>1540</v>
      </c>
      <c r="Q40" s="71"/>
      <c r="R40" s="72"/>
      <c r="S40" s="67"/>
      <c r="T40" s="73"/>
      <c r="U40" s="72">
        <v>4.9960000000000004</v>
      </c>
      <c r="V40" s="72"/>
      <c r="W40" s="67">
        <v>862</v>
      </c>
      <c r="X40" s="74"/>
    </row>
    <row r="41" spans="1:24" ht="18">
      <c r="A41" s="195" t="s">
        <v>267</v>
      </c>
      <c r="B41" s="196">
        <v>947.3</v>
      </c>
      <c r="C41" s="197">
        <v>53.47</v>
      </c>
      <c r="D41" s="198">
        <v>56.444632112319226</v>
      </c>
      <c r="E41" s="204" t="s">
        <v>268</v>
      </c>
      <c r="F41" s="56">
        <v>2707</v>
      </c>
      <c r="G41" s="57" t="s">
        <v>43</v>
      </c>
      <c r="H41" s="58" t="s">
        <v>43</v>
      </c>
      <c r="I41" s="56" t="s">
        <v>43</v>
      </c>
      <c r="J41" s="57" t="s">
        <v>43</v>
      </c>
      <c r="K41" s="57" t="s">
        <v>43</v>
      </c>
      <c r="L41" s="58" t="s">
        <v>43</v>
      </c>
      <c r="M41" s="61" t="s">
        <v>43</v>
      </c>
      <c r="N41" s="63"/>
      <c r="O41" s="56" t="s">
        <v>43</v>
      </c>
      <c r="P41" s="58" t="s">
        <v>43</v>
      </c>
      <c r="Q41" s="61" t="s">
        <v>43</v>
      </c>
      <c r="R41" s="62"/>
      <c r="S41" s="57" t="s">
        <v>43</v>
      </c>
      <c r="T41" s="63"/>
      <c r="U41" s="62" t="s">
        <v>43</v>
      </c>
      <c r="V41" s="62"/>
      <c r="W41" s="57" t="s">
        <v>43</v>
      </c>
      <c r="X41" s="64"/>
    </row>
    <row r="42" spans="1:24" ht="18">
      <c r="A42" s="200"/>
      <c r="B42" s="201"/>
      <c r="C42" s="202"/>
      <c r="D42" s="203"/>
      <c r="E42" s="199" t="s">
        <v>269</v>
      </c>
      <c r="F42" s="66" t="s">
        <v>43</v>
      </c>
      <c r="G42" s="67" t="s">
        <v>43</v>
      </c>
      <c r="H42" s="68" t="s">
        <v>43</v>
      </c>
      <c r="I42" s="66" t="s">
        <v>43</v>
      </c>
      <c r="J42" s="67" t="s">
        <v>43</v>
      </c>
      <c r="K42" s="67" t="s">
        <v>43</v>
      </c>
      <c r="L42" s="68" t="s">
        <v>43</v>
      </c>
      <c r="M42" s="71" t="s">
        <v>43</v>
      </c>
      <c r="N42" s="73"/>
      <c r="O42" s="66" t="s">
        <v>43</v>
      </c>
      <c r="P42" s="68" t="s">
        <v>43</v>
      </c>
      <c r="Q42" s="71">
        <v>0.77</v>
      </c>
      <c r="R42" s="72"/>
      <c r="S42" s="67" t="s">
        <v>43</v>
      </c>
      <c r="T42" s="73"/>
      <c r="U42" s="72">
        <v>0.52300000000000002</v>
      </c>
      <c r="V42" s="72"/>
      <c r="W42" s="67" t="s">
        <v>43</v>
      </c>
      <c r="X42" s="74"/>
    </row>
    <row r="43" spans="1:24" ht="18.75" thickBot="1">
      <c r="A43" s="205" t="s">
        <v>270</v>
      </c>
      <c r="B43" s="206">
        <v>163.61000000000001</v>
      </c>
      <c r="C43" s="207">
        <v>11.117000000000001</v>
      </c>
      <c r="D43" s="208">
        <v>67.948169427296619</v>
      </c>
      <c r="E43" s="219" t="s">
        <v>271</v>
      </c>
      <c r="F43" s="220">
        <v>2244</v>
      </c>
      <c r="G43" s="221">
        <v>316</v>
      </c>
      <c r="H43" s="222">
        <v>90</v>
      </c>
      <c r="I43" s="220">
        <v>138</v>
      </c>
      <c r="J43" s="221">
        <v>61</v>
      </c>
      <c r="K43" s="221">
        <v>132</v>
      </c>
      <c r="L43" s="222">
        <v>3304</v>
      </c>
      <c r="M43" s="223">
        <v>4.9809999999999999</v>
      </c>
      <c r="N43" s="224">
        <v>-4.01</v>
      </c>
      <c r="O43" s="220">
        <v>2</v>
      </c>
      <c r="P43" s="222"/>
      <c r="Q43" s="223">
        <v>37.340000000000003</v>
      </c>
      <c r="R43" s="225">
        <v>-0.77</v>
      </c>
      <c r="S43" s="221">
        <v>1246</v>
      </c>
      <c r="T43" s="224">
        <v>-4.01</v>
      </c>
      <c r="U43" s="226">
        <v>3.6850000000000001</v>
      </c>
      <c r="V43" s="226">
        <v>-23.17</v>
      </c>
      <c r="W43" s="227">
        <v>664</v>
      </c>
      <c r="X43" s="228">
        <v>-23.68</v>
      </c>
    </row>
    <row r="44" spans="1:24" s="139" customFormat="1" ht="16.5" thickBot="1">
      <c r="A44" s="247" t="s">
        <v>272</v>
      </c>
      <c r="B44" s="248"/>
      <c r="C44" s="249"/>
      <c r="D44" s="248"/>
      <c r="E44" s="250"/>
      <c r="F44" s="251">
        <f>SUM(F45:F48)</f>
        <v>240155</v>
      </c>
      <c r="G44" s="251">
        <f t="shared" ref="G44:W44" si="3">SUM(G45:G48)</f>
        <v>787</v>
      </c>
      <c r="H44" s="251"/>
      <c r="I44" s="251">
        <f t="shared" si="3"/>
        <v>24248</v>
      </c>
      <c r="J44" s="251">
        <f t="shared" si="3"/>
        <v>6</v>
      </c>
      <c r="K44" s="251">
        <f t="shared" si="3"/>
        <v>1667</v>
      </c>
      <c r="L44" s="251"/>
      <c r="M44" s="251">
        <f t="shared" si="3"/>
        <v>181.16899999999998</v>
      </c>
      <c r="N44" s="251"/>
      <c r="O44" s="251">
        <f t="shared" si="3"/>
        <v>864</v>
      </c>
      <c r="P44" s="251">
        <f t="shared" si="3"/>
        <v>4500585</v>
      </c>
      <c r="Q44" s="251">
        <f t="shared" si="3"/>
        <v>864.40000000000009</v>
      </c>
      <c r="R44" s="251"/>
      <c r="S44" s="251">
        <f t="shared" si="3"/>
        <v>27531</v>
      </c>
      <c r="T44" s="251"/>
      <c r="U44" s="251">
        <f t="shared" si="3"/>
        <v>1710.431</v>
      </c>
      <c r="V44" s="251"/>
      <c r="W44" s="251">
        <f t="shared" si="3"/>
        <v>2524585</v>
      </c>
      <c r="X44" s="252"/>
    </row>
    <row r="45" spans="1:24" ht="18">
      <c r="A45" s="181" t="s">
        <v>273</v>
      </c>
      <c r="B45" s="182">
        <v>8515.77</v>
      </c>
      <c r="C45" s="183">
        <v>207.84800000000001</v>
      </c>
      <c r="D45" s="184">
        <v>24.407422934156276</v>
      </c>
      <c r="E45" s="185" t="s">
        <v>274</v>
      </c>
      <c r="F45" s="186"/>
      <c r="G45" s="187"/>
      <c r="H45" s="188"/>
      <c r="I45" s="186" t="s">
        <v>43</v>
      </c>
      <c r="J45" s="187" t="s">
        <v>43</v>
      </c>
      <c r="K45" s="187" t="s">
        <v>43</v>
      </c>
      <c r="L45" s="188"/>
      <c r="M45" s="189" t="s">
        <v>43</v>
      </c>
      <c r="N45" s="190"/>
      <c r="O45" s="186" t="s">
        <v>43</v>
      </c>
      <c r="P45" s="188" t="s">
        <v>43</v>
      </c>
      <c r="Q45" s="189">
        <v>831.44</v>
      </c>
      <c r="R45" s="191">
        <v>-0.17</v>
      </c>
      <c r="S45" s="187">
        <v>15877</v>
      </c>
      <c r="T45" s="190">
        <v>-0.15</v>
      </c>
      <c r="U45" s="192"/>
      <c r="V45" s="192"/>
      <c r="W45" s="193"/>
      <c r="X45" s="194"/>
    </row>
    <row r="46" spans="1:24" ht="18">
      <c r="A46" s="215" t="s">
        <v>275</v>
      </c>
      <c r="B46" s="216">
        <v>9984.67</v>
      </c>
      <c r="C46" s="217">
        <v>35.883000000000003</v>
      </c>
      <c r="D46" s="218">
        <v>3.5938093096717267</v>
      </c>
      <c r="E46" s="199" t="s">
        <v>276</v>
      </c>
      <c r="F46" s="66">
        <v>11937</v>
      </c>
      <c r="G46" s="67">
        <v>787</v>
      </c>
      <c r="H46" s="68">
        <v>0</v>
      </c>
      <c r="I46" s="66">
        <v>73</v>
      </c>
      <c r="J46" s="67">
        <v>6</v>
      </c>
      <c r="K46" s="67">
        <v>393</v>
      </c>
      <c r="L46" s="68"/>
      <c r="M46" s="71">
        <v>2.694</v>
      </c>
      <c r="N46" s="73">
        <v>3.3</v>
      </c>
      <c r="O46" s="66">
        <v>10</v>
      </c>
      <c r="P46" s="68">
        <v>5389</v>
      </c>
      <c r="Q46" s="71">
        <v>3.82</v>
      </c>
      <c r="R46" s="72">
        <v>0.47</v>
      </c>
      <c r="S46" s="67">
        <v>1323</v>
      </c>
      <c r="T46" s="73">
        <v>1.77</v>
      </c>
      <c r="U46" s="72"/>
      <c r="V46" s="72"/>
      <c r="W46" s="67"/>
      <c r="X46" s="74"/>
    </row>
    <row r="47" spans="1:24" ht="18">
      <c r="A47" s="253" t="s">
        <v>277</v>
      </c>
      <c r="B47" s="254">
        <v>9831.51</v>
      </c>
      <c r="C47" s="255">
        <v>321.19099999999997</v>
      </c>
      <c r="D47" s="256">
        <v>32.669549235061552</v>
      </c>
      <c r="E47" s="204" t="s">
        <v>278</v>
      </c>
      <c r="F47" s="56">
        <v>194136</v>
      </c>
      <c r="G47" s="57" t="s">
        <v>43</v>
      </c>
      <c r="H47" s="58" t="s">
        <v>43</v>
      </c>
      <c r="I47" s="56">
        <v>23893</v>
      </c>
      <c r="J47" s="57"/>
      <c r="K47" s="57"/>
      <c r="L47" s="58" t="s">
        <v>43</v>
      </c>
      <c r="M47" s="61">
        <v>158.428</v>
      </c>
      <c r="N47" s="63"/>
      <c r="O47" s="56">
        <v>794</v>
      </c>
      <c r="P47" s="58">
        <v>4495196</v>
      </c>
      <c r="Q47" s="61"/>
      <c r="R47" s="62"/>
      <c r="S47" s="57"/>
      <c r="T47" s="63"/>
      <c r="U47" s="62">
        <v>1710.431</v>
      </c>
      <c r="V47" s="62"/>
      <c r="W47" s="57">
        <v>2524585</v>
      </c>
      <c r="X47" s="64"/>
    </row>
    <row r="48" spans="1:24" ht="18.75" thickBot="1">
      <c r="A48" s="205"/>
      <c r="B48" s="206"/>
      <c r="C48" s="207"/>
      <c r="D48" s="208"/>
      <c r="E48" s="209" t="s">
        <v>279</v>
      </c>
      <c r="F48" s="103">
        <v>34082</v>
      </c>
      <c r="G48" s="104" t="s">
        <v>43</v>
      </c>
      <c r="H48" s="105" t="s">
        <v>43</v>
      </c>
      <c r="I48" s="103">
        <v>282</v>
      </c>
      <c r="J48" s="104" t="s">
        <v>43</v>
      </c>
      <c r="K48" s="104">
        <v>1274</v>
      </c>
      <c r="L48" s="105"/>
      <c r="M48" s="109">
        <v>20.047000000000001</v>
      </c>
      <c r="N48" s="111"/>
      <c r="O48" s="103">
        <v>60</v>
      </c>
      <c r="P48" s="105"/>
      <c r="Q48" s="109">
        <v>29.14</v>
      </c>
      <c r="R48" s="110"/>
      <c r="S48" s="104">
        <v>10331</v>
      </c>
      <c r="T48" s="111"/>
      <c r="U48" s="112"/>
      <c r="V48" s="112"/>
      <c r="W48" s="106"/>
      <c r="X48" s="113"/>
    </row>
    <row r="49" spans="1:24" s="139" customFormat="1" ht="16.5" thickBot="1">
      <c r="A49" s="341" t="s">
        <v>280</v>
      </c>
      <c r="B49" s="342"/>
      <c r="C49" s="342"/>
      <c r="D49" s="342"/>
      <c r="E49" s="342"/>
      <c r="F49" s="257">
        <f t="shared" ref="F49:M49" si="4">SUM(F50:F86)</f>
        <v>232714</v>
      </c>
      <c r="G49" s="257">
        <f t="shared" si="4"/>
        <v>57440</v>
      </c>
      <c r="H49" s="257">
        <f t="shared" si="4"/>
        <v>86601</v>
      </c>
      <c r="I49" s="257">
        <f t="shared" si="4"/>
        <v>37136</v>
      </c>
      <c r="J49" s="257">
        <f t="shared" si="4"/>
        <v>7345</v>
      </c>
      <c r="K49" s="257">
        <f t="shared" si="4"/>
        <v>105760</v>
      </c>
      <c r="L49" s="257">
        <f t="shared" si="4"/>
        <v>1162733</v>
      </c>
      <c r="M49" s="257">
        <f t="shared" si="4"/>
        <v>3734.2140000000004</v>
      </c>
      <c r="N49" s="257"/>
      <c r="O49" s="257">
        <f>SUM(O50:O86)</f>
        <v>4002.9</v>
      </c>
      <c r="P49" s="257">
        <f>SUM(P50:P86)</f>
        <v>887038</v>
      </c>
      <c r="Q49" s="257">
        <f>SUM(Q50:Q86)</f>
        <v>19819.189999999999</v>
      </c>
      <c r="R49" s="257"/>
      <c r="S49" s="257">
        <f>SUM(S50:S86)</f>
        <v>2280214</v>
      </c>
      <c r="T49" s="257"/>
      <c r="U49" s="257">
        <f>SUM(U50:U86)</f>
        <v>4263.817</v>
      </c>
      <c r="V49" s="257"/>
      <c r="W49" s="257">
        <f>SUM(W50:W86)</f>
        <v>3072519</v>
      </c>
      <c r="X49" s="258"/>
    </row>
    <row r="50" spans="1:24" ht="18">
      <c r="A50" s="181" t="s">
        <v>281</v>
      </c>
      <c r="B50" s="182">
        <v>29.74</v>
      </c>
      <c r="C50" s="183">
        <v>3.0179999999999998</v>
      </c>
      <c r="D50" s="184">
        <v>101.47948890383321</v>
      </c>
      <c r="E50" s="214" t="s">
        <v>282</v>
      </c>
      <c r="F50" s="44">
        <v>826</v>
      </c>
      <c r="G50" s="45">
        <v>15</v>
      </c>
      <c r="H50" s="46">
        <v>718</v>
      </c>
      <c r="I50" s="44">
        <v>64</v>
      </c>
      <c r="J50" s="45">
        <v>67</v>
      </c>
      <c r="K50" s="45">
        <v>119</v>
      </c>
      <c r="L50" s="46">
        <v>1900</v>
      </c>
      <c r="M50" s="50">
        <v>4.4550000000000001</v>
      </c>
      <c r="N50" s="52"/>
      <c r="O50" s="44">
        <v>1592</v>
      </c>
      <c r="P50" s="46">
        <v>793</v>
      </c>
      <c r="Q50" s="50">
        <v>0.84</v>
      </c>
      <c r="R50" s="51"/>
      <c r="S50" s="45">
        <v>50</v>
      </c>
      <c r="T50" s="52"/>
      <c r="U50" s="53">
        <v>1.6359999999999999</v>
      </c>
      <c r="V50" s="53"/>
      <c r="W50" s="47">
        <v>345</v>
      </c>
      <c r="X50" s="124"/>
    </row>
    <row r="51" spans="1:24" ht="18">
      <c r="A51" s="215" t="s">
        <v>283</v>
      </c>
      <c r="B51" s="216">
        <v>7741.22</v>
      </c>
      <c r="C51" s="217">
        <v>23.802</v>
      </c>
      <c r="D51" s="218">
        <v>3.0747091543710163</v>
      </c>
      <c r="E51" s="204" t="s">
        <v>284</v>
      </c>
      <c r="F51" s="56">
        <v>1829</v>
      </c>
      <c r="G51" s="57">
        <v>446</v>
      </c>
      <c r="H51" s="58">
        <v>1237</v>
      </c>
      <c r="I51" s="56">
        <v>735</v>
      </c>
      <c r="J51" s="57"/>
      <c r="K51" s="57"/>
      <c r="L51" s="58">
        <v>15853</v>
      </c>
      <c r="M51" s="61">
        <v>9.0009999999999994</v>
      </c>
      <c r="N51" s="63"/>
      <c r="O51" s="56">
        <v>29</v>
      </c>
      <c r="P51" s="58">
        <v>101954</v>
      </c>
      <c r="Q51" s="61"/>
      <c r="R51" s="62"/>
      <c r="S51" s="57"/>
      <c r="T51" s="63"/>
      <c r="U51" s="62">
        <v>242.09800000000001</v>
      </c>
      <c r="V51" s="62"/>
      <c r="W51" s="57">
        <v>59649</v>
      </c>
      <c r="X51" s="64"/>
    </row>
    <row r="52" spans="1:24" ht="18">
      <c r="A52" s="215" t="s">
        <v>285</v>
      </c>
      <c r="B52" s="216">
        <v>86.6</v>
      </c>
      <c r="C52" s="217">
        <v>9.6509999999999998</v>
      </c>
      <c r="D52" s="218">
        <v>111.44341801385681</v>
      </c>
      <c r="E52" s="199" t="s">
        <v>286</v>
      </c>
      <c r="F52" s="66">
        <v>2067</v>
      </c>
      <c r="G52" s="67">
        <v>803</v>
      </c>
      <c r="H52" s="68">
        <v>1232</v>
      </c>
      <c r="I52" s="66">
        <v>326</v>
      </c>
      <c r="J52" s="67">
        <v>36</v>
      </c>
      <c r="K52" s="67">
        <v>669</v>
      </c>
      <c r="L52" s="68">
        <v>18240</v>
      </c>
      <c r="M52" s="71" t="s">
        <v>43</v>
      </c>
      <c r="N52" s="73"/>
      <c r="O52" s="66">
        <v>8</v>
      </c>
      <c r="P52" s="68">
        <v>13179</v>
      </c>
      <c r="Q52" s="71">
        <v>1.89</v>
      </c>
      <c r="R52" s="72">
        <v>-24.79</v>
      </c>
      <c r="S52" s="67">
        <v>494</v>
      </c>
      <c r="T52" s="73">
        <v>-19.170000000000002</v>
      </c>
      <c r="U52" s="72">
        <v>17.088999999999999</v>
      </c>
      <c r="V52" s="72">
        <v>-21.59</v>
      </c>
      <c r="W52" s="67">
        <v>6210</v>
      </c>
      <c r="X52" s="74">
        <v>-15.74</v>
      </c>
    </row>
    <row r="53" spans="1:24" ht="18">
      <c r="A53" s="215" t="s">
        <v>287</v>
      </c>
      <c r="B53" s="216">
        <v>148.46</v>
      </c>
      <c r="C53" s="217">
        <v>160.99600000000001</v>
      </c>
      <c r="D53" s="218">
        <v>1084.4402532668732</v>
      </c>
      <c r="E53" s="204" t="s">
        <v>288</v>
      </c>
      <c r="F53" s="56">
        <v>2835</v>
      </c>
      <c r="G53" s="57" t="s">
        <v>43</v>
      </c>
      <c r="H53" s="58">
        <v>0</v>
      </c>
      <c r="I53" s="56">
        <v>286</v>
      </c>
      <c r="J53" s="57" t="s">
        <v>43</v>
      </c>
      <c r="K53" s="57" t="s">
        <v>43</v>
      </c>
      <c r="L53" s="58" t="s">
        <v>43</v>
      </c>
      <c r="M53" s="61">
        <v>27.971</v>
      </c>
      <c r="N53" s="63"/>
      <c r="O53" s="56" t="s">
        <v>43</v>
      </c>
      <c r="P53" s="58" t="s">
        <v>43</v>
      </c>
      <c r="Q53" s="61">
        <v>65.599999999999994</v>
      </c>
      <c r="R53" s="62"/>
      <c r="S53" s="57">
        <v>7305</v>
      </c>
      <c r="T53" s="63"/>
      <c r="U53" s="62">
        <v>2.71</v>
      </c>
      <c r="V53" s="62"/>
      <c r="W53" s="57">
        <v>710</v>
      </c>
      <c r="X53" s="64"/>
    </row>
    <row r="54" spans="1:24" ht="18">
      <c r="A54" s="215" t="s">
        <v>289</v>
      </c>
      <c r="B54" s="216">
        <v>9562.9110000000001</v>
      </c>
      <c r="C54" s="217">
        <v>1370.84</v>
      </c>
      <c r="D54" s="218">
        <v>143.34965576904355</v>
      </c>
      <c r="E54" s="199" t="s">
        <v>290</v>
      </c>
      <c r="F54" s="66">
        <v>67212</v>
      </c>
      <c r="G54" s="67">
        <v>33760</v>
      </c>
      <c r="H54" s="68">
        <v>38521</v>
      </c>
      <c r="I54" s="66">
        <v>19846</v>
      </c>
      <c r="J54" s="67" t="s">
        <v>43</v>
      </c>
      <c r="K54" s="67">
        <v>65473</v>
      </c>
      <c r="L54" s="68">
        <v>711968</v>
      </c>
      <c r="M54" s="259">
        <v>2002.3</v>
      </c>
      <c r="N54" s="73">
        <v>-1.01</v>
      </c>
      <c r="O54" s="66" t="s">
        <v>43</v>
      </c>
      <c r="P54" s="68" t="s">
        <v>43</v>
      </c>
      <c r="Q54" s="71">
        <v>1544.36</v>
      </c>
      <c r="R54" s="72">
        <v>-5.88</v>
      </c>
      <c r="S54" s="67">
        <v>723006</v>
      </c>
      <c r="T54" s="73">
        <v>-10.42</v>
      </c>
      <c r="U54" s="72">
        <v>2294.1</v>
      </c>
      <c r="V54" s="72">
        <v>-12.24</v>
      </c>
      <c r="W54" s="67">
        <v>1980061</v>
      </c>
      <c r="X54" s="74">
        <v>-14.23</v>
      </c>
    </row>
    <row r="55" spans="1:24" ht="18">
      <c r="A55" s="195" t="s">
        <v>291</v>
      </c>
      <c r="B55" s="196">
        <v>36.191000000000003</v>
      </c>
      <c r="C55" s="197">
        <v>23.305021</v>
      </c>
      <c r="D55" s="198">
        <v>643.94520737199855</v>
      </c>
      <c r="E55" s="204" t="s">
        <v>292</v>
      </c>
      <c r="F55" s="56">
        <v>717</v>
      </c>
      <c r="G55" s="57">
        <v>355</v>
      </c>
      <c r="H55" s="58">
        <v>716</v>
      </c>
      <c r="I55" s="56" t="s">
        <v>43</v>
      </c>
      <c r="J55" s="57">
        <v>30</v>
      </c>
      <c r="K55" s="57">
        <v>360</v>
      </c>
      <c r="L55" s="58"/>
      <c r="M55" s="61">
        <v>3.222</v>
      </c>
      <c r="N55" s="63"/>
      <c r="O55" s="56">
        <v>17</v>
      </c>
      <c r="P55" s="58">
        <v>9044</v>
      </c>
      <c r="Q55" s="61">
        <v>44.53</v>
      </c>
      <c r="R55" s="62"/>
      <c r="S55" s="57">
        <v>8643</v>
      </c>
      <c r="T55" s="63"/>
      <c r="U55" s="62"/>
      <c r="V55" s="62"/>
      <c r="W55" s="57"/>
      <c r="X55" s="64"/>
    </row>
    <row r="56" spans="1:24" ht="18">
      <c r="A56" s="200"/>
      <c r="B56" s="201"/>
      <c r="C56" s="202"/>
      <c r="D56" s="203"/>
      <c r="E56" s="199" t="s">
        <v>293</v>
      </c>
      <c r="F56" s="66">
        <v>1064</v>
      </c>
      <c r="G56" s="67">
        <v>723</v>
      </c>
      <c r="H56" s="68">
        <v>885</v>
      </c>
      <c r="I56" s="66">
        <v>282</v>
      </c>
      <c r="J56" s="67">
        <v>455</v>
      </c>
      <c r="K56" s="67">
        <v>2416</v>
      </c>
      <c r="L56" s="68">
        <v>1770</v>
      </c>
      <c r="M56" s="71">
        <v>13.557</v>
      </c>
      <c r="N56" s="73">
        <v>-1.77</v>
      </c>
      <c r="O56" s="66">
        <v>48</v>
      </c>
      <c r="P56" s="68">
        <v>18292</v>
      </c>
      <c r="Q56" s="71">
        <v>232.22</v>
      </c>
      <c r="R56" s="72">
        <v>-0.26</v>
      </c>
      <c r="S56" s="67">
        <v>11114</v>
      </c>
      <c r="T56" s="73">
        <v>0.7</v>
      </c>
      <c r="U56" s="72">
        <v>10.909000000000001</v>
      </c>
      <c r="V56" s="72">
        <v>-0.93</v>
      </c>
      <c r="W56" s="67">
        <v>634</v>
      </c>
      <c r="X56" s="74">
        <v>-6.93</v>
      </c>
    </row>
    <row r="57" spans="1:24" ht="18">
      <c r="A57" s="215" t="s">
        <v>294</v>
      </c>
      <c r="B57" s="216">
        <v>69.7</v>
      </c>
      <c r="C57" s="217">
        <v>3.7160000000000002</v>
      </c>
      <c r="D57" s="218">
        <v>53.314203730272595</v>
      </c>
      <c r="E57" s="204" t="s">
        <v>295</v>
      </c>
      <c r="F57" s="56">
        <v>1453</v>
      </c>
      <c r="G57" s="57" t="s">
        <v>43</v>
      </c>
      <c r="H57" s="58">
        <v>1453</v>
      </c>
      <c r="I57" s="56" t="s">
        <v>43</v>
      </c>
      <c r="J57" s="57" t="s">
        <v>43</v>
      </c>
      <c r="K57" s="57" t="s">
        <v>43</v>
      </c>
      <c r="L57" s="58">
        <v>12987</v>
      </c>
      <c r="M57" s="260">
        <v>5.6040000000000001</v>
      </c>
      <c r="N57" s="63"/>
      <c r="O57" s="56" t="s">
        <v>43</v>
      </c>
      <c r="P57" s="58">
        <v>9851</v>
      </c>
      <c r="Q57" s="61">
        <v>2.73</v>
      </c>
      <c r="R57" s="62"/>
      <c r="S57" s="57">
        <v>549</v>
      </c>
      <c r="T57" s="63"/>
      <c r="U57" s="62">
        <v>16.683</v>
      </c>
      <c r="V57" s="62"/>
      <c r="W57" s="57">
        <v>4987</v>
      </c>
      <c r="X57" s="64"/>
    </row>
    <row r="58" spans="1:24" ht="18">
      <c r="A58" s="215" t="s">
        <v>296</v>
      </c>
      <c r="B58" s="216">
        <v>3287.26</v>
      </c>
      <c r="C58" s="217">
        <v>1311.0509999999999</v>
      </c>
      <c r="D58" s="218">
        <v>398.82789922306114</v>
      </c>
      <c r="E58" s="199" t="s">
        <v>297</v>
      </c>
      <c r="F58" s="66">
        <v>66030</v>
      </c>
      <c r="G58" s="67"/>
      <c r="H58" s="68">
        <v>22224</v>
      </c>
      <c r="I58" s="66">
        <v>10730</v>
      </c>
      <c r="J58" s="67" t="s">
        <v>43</v>
      </c>
      <c r="K58" s="67" t="s">
        <v>43</v>
      </c>
      <c r="L58" s="68">
        <v>254006</v>
      </c>
      <c r="M58" s="66">
        <v>1326</v>
      </c>
      <c r="N58" s="73">
        <v>-0.6</v>
      </c>
      <c r="O58" s="66">
        <v>1161</v>
      </c>
      <c r="P58" s="68"/>
      <c r="Q58" s="66">
        <v>8224</v>
      </c>
      <c r="R58" s="72">
        <v>-2.06</v>
      </c>
      <c r="S58" s="67">
        <v>1147190</v>
      </c>
      <c r="T58" s="73">
        <v>0.59</v>
      </c>
      <c r="U58" s="72">
        <v>1095.26</v>
      </c>
      <c r="V58" s="72">
        <v>4.1500000000000004</v>
      </c>
      <c r="W58" s="67">
        <v>681696</v>
      </c>
      <c r="X58" s="74">
        <v>2.39</v>
      </c>
    </row>
    <row r="59" spans="1:24" ht="18">
      <c r="A59" s="215" t="s">
        <v>298</v>
      </c>
      <c r="B59" s="216">
        <v>1910.93</v>
      </c>
      <c r="C59" s="217">
        <v>257.56400000000002</v>
      </c>
      <c r="D59" s="218">
        <v>134.78463366005033</v>
      </c>
      <c r="E59" s="204" t="s">
        <v>299</v>
      </c>
      <c r="F59" s="56">
        <v>5279</v>
      </c>
      <c r="G59" s="57">
        <v>486</v>
      </c>
      <c r="H59" s="58">
        <v>134</v>
      </c>
      <c r="I59" s="56">
        <v>357</v>
      </c>
      <c r="J59" s="57">
        <v>394</v>
      </c>
      <c r="K59" s="57">
        <v>1330</v>
      </c>
      <c r="L59" s="58">
        <v>3516</v>
      </c>
      <c r="M59" s="56">
        <v>27</v>
      </c>
      <c r="N59" s="63"/>
      <c r="O59" s="56">
        <v>46</v>
      </c>
      <c r="P59" s="58">
        <v>45382</v>
      </c>
      <c r="Q59" s="56">
        <v>198</v>
      </c>
      <c r="R59" s="62"/>
      <c r="S59" s="57">
        <v>18510</v>
      </c>
      <c r="T59" s="63"/>
      <c r="U59" s="62">
        <v>20.439</v>
      </c>
      <c r="V59" s="62"/>
      <c r="W59" s="57">
        <v>5452</v>
      </c>
      <c r="X59" s="64"/>
    </row>
    <row r="60" spans="1:24" ht="18">
      <c r="A60" s="215" t="s">
        <v>300</v>
      </c>
      <c r="B60" s="216">
        <v>1745.15</v>
      </c>
      <c r="C60" s="217">
        <v>79.108999999999995</v>
      </c>
      <c r="D60" s="218">
        <v>45.330773858980606</v>
      </c>
      <c r="E60" s="199" t="s">
        <v>301</v>
      </c>
      <c r="F60" s="66">
        <v>8559</v>
      </c>
      <c r="G60" s="67">
        <v>1816</v>
      </c>
      <c r="H60" s="68">
        <v>181</v>
      </c>
      <c r="I60" s="66">
        <v>869</v>
      </c>
      <c r="J60" s="67" t="s">
        <v>43</v>
      </c>
      <c r="K60" s="67">
        <v>2205</v>
      </c>
      <c r="L60" s="68">
        <v>22715</v>
      </c>
      <c r="M60" s="259">
        <v>9.5020000000000007</v>
      </c>
      <c r="N60" s="73"/>
      <c r="O60" s="66">
        <v>66</v>
      </c>
      <c r="P60" s="68">
        <v>61460</v>
      </c>
      <c r="Q60" s="71">
        <v>24.8</v>
      </c>
      <c r="R60" s="72"/>
      <c r="S60" s="67">
        <v>16272</v>
      </c>
      <c r="T60" s="73"/>
      <c r="U60" s="72">
        <v>34.923999999999999</v>
      </c>
      <c r="V60" s="72"/>
      <c r="W60" s="67">
        <v>24461</v>
      </c>
      <c r="X60" s="74"/>
    </row>
    <row r="61" spans="1:24" ht="18">
      <c r="A61" s="215" t="s">
        <v>302</v>
      </c>
      <c r="B61" s="216">
        <v>435.24</v>
      </c>
      <c r="C61" s="217">
        <v>35.869999999999997</v>
      </c>
      <c r="D61" s="218">
        <v>82.41430015623564</v>
      </c>
      <c r="E61" s="204" t="s">
        <v>303</v>
      </c>
      <c r="F61" s="56">
        <v>2138</v>
      </c>
      <c r="G61" s="57" t="s">
        <v>43</v>
      </c>
      <c r="H61" s="58" t="s">
        <v>43</v>
      </c>
      <c r="I61" s="56" t="s">
        <v>43</v>
      </c>
      <c r="J61" s="57" t="s">
        <v>43</v>
      </c>
      <c r="K61" s="57" t="s">
        <v>43</v>
      </c>
      <c r="L61" s="58">
        <v>9315</v>
      </c>
      <c r="M61" s="61">
        <v>8.8040000000000003</v>
      </c>
      <c r="N61" s="63"/>
      <c r="O61" s="56">
        <v>4</v>
      </c>
      <c r="P61" s="58"/>
      <c r="Q61" s="61">
        <v>0.21</v>
      </c>
      <c r="R61" s="62"/>
      <c r="S61" s="57">
        <v>99</v>
      </c>
      <c r="T61" s="63"/>
      <c r="U61" s="62">
        <v>1.0029999999999999</v>
      </c>
      <c r="V61" s="62"/>
      <c r="W61" s="57">
        <v>249</v>
      </c>
      <c r="X61" s="64"/>
    </row>
    <row r="62" spans="1:24" ht="18">
      <c r="A62" s="215" t="s">
        <v>304</v>
      </c>
      <c r="B62" s="216">
        <v>22.07</v>
      </c>
      <c r="C62" s="217">
        <v>8.35</v>
      </c>
      <c r="D62" s="218">
        <v>378.34164023561397</v>
      </c>
      <c r="E62" s="199" t="s">
        <v>305</v>
      </c>
      <c r="F62" s="66">
        <v>1277</v>
      </c>
      <c r="G62" s="67">
        <v>896</v>
      </c>
      <c r="H62" s="68" t="s">
        <v>43</v>
      </c>
      <c r="I62" s="66" t="s">
        <v>43</v>
      </c>
      <c r="J62" s="67" t="s">
        <v>43</v>
      </c>
      <c r="K62" s="67" t="s">
        <v>43</v>
      </c>
      <c r="L62" s="68" t="s">
        <v>43</v>
      </c>
      <c r="M62" s="71" t="s">
        <v>43</v>
      </c>
      <c r="N62" s="73"/>
      <c r="O62" s="66">
        <v>15</v>
      </c>
      <c r="P62" s="68">
        <v>7948</v>
      </c>
      <c r="Q62" s="71">
        <v>52.81</v>
      </c>
      <c r="R62" s="72">
        <v>8.8000000000000007</v>
      </c>
      <c r="S62" s="67">
        <v>2608</v>
      </c>
      <c r="T62" s="73"/>
      <c r="U62" s="72">
        <v>7.5010000000000003</v>
      </c>
      <c r="V62" s="72"/>
      <c r="W62" s="67">
        <v>1155</v>
      </c>
      <c r="X62" s="74"/>
    </row>
    <row r="63" spans="1:24" ht="18">
      <c r="A63" s="195" t="s">
        <v>306</v>
      </c>
      <c r="B63" s="196">
        <v>377.96199999999999</v>
      </c>
      <c r="C63" s="197">
        <v>126.82</v>
      </c>
      <c r="D63" s="198">
        <v>335.53637667278718</v>
      </c>
      <c r="E63" s="204" t="s">
        <v>307</v>
      </c>
      <c r="F63" s="56">
        <v>1970</v>
      </c>
      <c r="G63" s="57">
        <v>1086</v>
      </c>
      <c r="H63" s="58">
        <v>1511</v>
      </c>
      <c r="I63" s="56">
        <v>0</v>
      </c>
      <c r="J63" s="57">
        <v>45</v>
      </c>
      <c r="K63" s="57">
        <v>3334</v>
      </c>
      <c r="L63" s="58"/>
      <c r="M63" s="61">
        <v>21.35</v>
      </c>
      <c r="N63" s="63"/>
      <c r="O63" s="56" t="s">
        <v>43</v>
      </c>
      <c r="P63" s="58" t="s">
        <v>43</v>
      </c>
      <c r="Q63" s="61">
        <v>536.25</v>
      </c>
      <c r="R63" s="62"/>
      <c r="S63" s="57">
        <v>59203</v>
      </c>
      <c r="T63" s="63"/>
      <c r="U63" s="62"/>
      <c r="V63" s="62"/>
      <c r="W63" s="57"/>
      <c r="X63" s="64"/>
    </row>
    <row r="64" spans="1:24" ht="18">
      <c r="A64" s="253"/>
      <c r="B64" s="254"/>
      <c r="C64" s="255"/>
      <c r="D64" s="256"/>
      <c r="E64" s="199" t="s">
        <v>308</v>
      </c>
      <c r="F64" s="66">
        <v>7458</v>
      </c>
      <c r="G64" s="67">
        <v>3701</v>
      </c>
      <c r="H64" s="68">
        <v>5482</v>
      </c>
      <c r="I64" s="66">
        <v>90</v>
      </c>
      <c r="J64" s="67">
        <v>1768</v>
      </c>
      <c r="K64" s="67">
        <v>12835</v>
      </c>
      <c r="L64" s="68"/>
      <c r="M64" s="71">
        <v>56.661000000000001</v>
      </c>
      <c r="N64" s="73"/>
      <c r="O64" s="66" t="s">
        <v>43</v>
      </c>
      <c r="P64" s="68" t="s">
        <v>43</v>
      </c>
      <c r="Q64" s="71">
        <v>6218.55</v>
      </c>
      <c r="R64" s="72"/>
      <c r="S64" s="67">
        <v>130068</v>
      </c>
      <c r="T64" s="73"/>
      <c r="U64" s="72"/>
      <c r="V64" s="72"/>
      <c r="W64" s="67"/>
      <c r="X64" s="74"/>
    </row>
    <row r="65" spans="1:24" ht="18">
      <c r="A65" s="253"/>
      <c r="B65" s="254"/>
      <c r="C65" s="255"/>
      <c r="D65" s="256"/>
      <c r="E65" s="204" t="s">
        <v>309</v>
      </c>
      <c r="F65" s="56">
        <v>2499</v>
      </c>
      <c r="G65" s="57">
        <v>591</v>
      </c>
      <c r="H65" s="58">
        <v>439</v>
      </c>
      <c r="I65" s="56">
        <v>50</v>
      </c>
      <c r="J65" s="57">
        <v>394</v>
      </c>
      <c r="K65" s="57">
        <v>942</v>
      </c>
      <c r="L65" s="58"/>
      <c r="M65" s="61">
        <v>6.8289999999999997</v>
      </c>
      <c r="N65" s="63"/>
      <c r="O65" s="56">
        <v>37</v>
      </c>
      <c r="P65" s="58">
        <v>6100</v>
      </c>
      <c r="Q65" s="61">
        <v>134.11000000000001</v>
      </c>
      <c r="R65" s="62"/>
      <c r="S65" s="57">
        <v>4311</v>
      </c>
      <c r="T65" s="63"/>
      <c r="U65" s="62"/>
      <c r="V65" s="62"/>
      <c r="W65" s="57"/>
      <c r="X65" s="64"/>
    </row>
    <row r="66" spans="1:24" ht="18">
      <c r="A66" s="253"/>
      <c r="B66" s="254"/>
      <c r="C66" s="255"/>
      <c r="D66" s="256"/>
      <c r="E66" s="199" t="s">
        <v>310</v>
      </c>
      <c r="F66" s="66"/>
      <c r="G66" s="67"/>
      <c r="H66" s="68"/>
      <c r="I66" s="66" t="s">
        <v>43</v>
      </c>
      <c r="J66" s="67"/>
      <c r="K66" s="67"/>
      <c r="L66" s="68" t="s">
        <v>43</v>
      </c>
      <c r="M66" s="71">
        <v>6.4</v>
      </c>
      <c r="N66" s="73"/>
      <c r="O66" s="66">
        <v>64.900000000000006</v>
      </c>
      <c r="P66" s="68">
        <v>54814</v>
      </c>
      <c r="Q66" s="71"/>
      <c r="R66" s="72"/>
      <c r="S66" s="67"/>
      <c r="T66" s="73"/>
      <c r="U66" s="67">
        <v>31</v>
      </c>
      <c r="V66" s="72"/>
      <c r="W66" s="67">
        <v>20255</v>
      </c>
      <c r="X66" s="74"/>
    </row>
    <row r="67" spans="1:24" ht="18">
      <c r="A67" s="253"/>
      <c r="B67" s="254"/>
      <c r="C67" s="255"/>
      <c r="D67" s="256"/>
      <c r="E67" s="204" t="s">
        <v>311</v>
      </c>
      <c r="F67" s="56">
        <v>2270</v>
      </c>
      <c r="G67" s="57">
        <v>779</v>
      </c>
      <c r="H67" s="58">
        <v>1349</v>
      </c>
      <c r="I67" s="56">
        <v>8</v>
      </c>
      <c r="J67" s="57">
        <v>101</v>
      </c>
      <c r="K67" s="57">
        <v>1643</v>
      </c>
      <c r="L67" s="58"/>
      <c r="M67" s="61">
        <v>6.94</v>
      </c>
      <c r="N67" s="63"/>
      <c r="O67" s="56">
        <v>72</v>
      </c>
      <c r="P67" s="58">
        <v>12255</v>
      </c>
      <c r="Q67" s="61">
        <v>319.58999999999997</v>
      </c>
      <c r="R67" s="62"/>
      <c r="S67" s="57">
        <v>9139</v>
      </c>
      <c r="T67" s="63"/>
      <c r="U67" s="62"/>
      <c r="V67" s="62"/>
      <c r="W67" s="57"/>
      <c r="X67" s="64"/>
    </row>
    <row r="68" spans="1:24" ht="18">
      <c r="A68" s="253"/>
      <c r="B68" s="254"/>
      <c r="C68" s="255"/>
      <c r="D68" s="256"/>
      <c r="E68" s="199" t="s">
        <v>312</v>
      </c>
      <c r="F68" s="66">
        <v>855</v>
      </c>
      <c r="G68" s="67">
        <v>50</v>
      </c>
      <c r="H68" s="68">
        <v>235</v>
      </c>
      <c r="I68" s="66">
        <v>2</v>
      </c>
      <c r="J68" s="67">
        <v>249</v>
      </c>
      <c r="K68" s="67">
        <v>429</v>
      </c>
      <c r="L68" s="68"/>
      <c r="M68" s="71">
        <v>2.5790000000000002</v>
      </c>
      <c r="N68" s="73"/>
      <c r="O68" s="66">
        <v>21</v>
      </c>
      <c r="P68" s="68">
        <v>2338</v>
      </c>
      <c r="Q68" s="71">
        <v>44.78</v>
      </c>
      <c r="R68" s="72"/>
      <c r="S68" s="67">
        <v>1393</v>
      </c>
      <c r="T68" s="73"/>
      <c r="U68" s="72"/>
      <c r="V68" s="72"/>
      <c r="W68" s="67"/>
      <c r="X68" s="74"/>
    </row>
    <row r="69" spans="1:24" ht="18">
      <c r="A69" s="200"/>
      <c r="B69" s="201"/>
      <c r="C69" s="202"/>
      <c r="D69" s="203"/>
      <c r="E69" s="204" t="s">
        <v>313</v>
      </c>
      <c r="F69" s="56">
        <v>4148</v>
      </c>
      <c r="G69" s="57">
        <v>1381</v>
      </c>
      <c r="H69" s="58">
        <v>2527</v>
      </c>
      <c r="I69" s="56">
        <v>61</v>
      </c>
      <c r="J69" s="57">
        <v>217</v>
      </c>
      <c r="K69" s="57">
        <v>6301</v>
      </c>
      <c r="L69" s="58"/>
      <c r="M69" s="61">
        <v>26.885999999999999</v>
      </c>
      <c r="N69" s="63"/>
      <c r="O69" s="56">
        <v>521</v>
      </c>
      <c r="P69" s="58">
        <v>57360</v>
      </c>
      <c r="Q69" s="61">
        <v>1837.46</v>
      </c>
      <c r="R69" s="62"/>
      <c r="S69" s="57">
        <v>56078</v>
      </c>
      <c r="T69" s="63"/>
      <c r="U69" s="62"/>
      <c r="V69" s="62"/>
      <c r="W69" s="57"/>
      <c r="X69" s="64"/>
    </row>
    <row r="70" spans="1:24" ht="18">
      <c r="A70" s="195" t="s">
        <v>314</v>
      </c>
      <c r="B70" s="196">
        <v>89.32</v>
      </c>
      <c r="C70" s="197">
        <v>6.7380000000000004</v>
      </c>
      <c r="D70" s="198">
        <v>75.43663233318405</v>
      </c>
      <c r="E70" s="199" t="s">
        <v>315</v>
      </c>
      <c r="F70" s="66">
        <v>293</v>
      </c>
      <c r="G70" s="67" t="s">
        <v>43</v>
      </c>
      <c r="H70" s="68" t="s">
        <v>43</v>
      </c>
      <c r="I70" s="66" t="s">
        <v>43</v>
      </c>
      <c r="J70" s="67"/>
      <c r="K70" s="67"/>
      <c r="L70" s="68">
        <v>268</v>
      </c>
      <c r="M70" s="71">
        <v>0.65200000000000002</v>
      </c>
      <c r="N70" s="73"/>
      <c r="O70" s="66">
        <v>1</v>
      </c>
      <c r="P70" s="68" t="s">
        <v>43</v>
      </c>
      <c r="Q70" s="71"/>
      <c r="R70" s="72"/>
      <c r="S70" s="67"/>
      <c r="T70" s="73"/>
      <c r="U70" s="72">
        <v>2.1259999999999999</v>
      </c>
      <c r="V70" s="72"/>
      <c r="W70" s="67">
        <v>344</v>
      </c>
      <c r="X70" s="74"/>
    </row>
    <row r="71" spans="1:24" ht="18">
      <c r="A71" s="200"/>
      <c r="B71" s="201"/>
      <c r="C71" s="202"/>
      <c r="D71" s="203"/>
      <c r="E71" s="204" t="s">
        <v>316</v>
      </c>
      <c r="F71" s="56">
        <v>214</v>
      </c>
      <c r="G71" s="57" t="s">
        <v>43</v>
      </c>
      <c r="H71" s="58" t="s">
        <v>43</v>
      </c>
      <c r="I71" s="56" t="s">
        <v>43</v>
      </c>
      <c r="J71" s="57" t="s">
        <v>43</v>
      </c>
      <c r="K71" s="57" t="s">
        <v>43</v>
      </c>
      <c r="L71" s="58">
        <v>67</v>
      </c>
      <c r="M71" s="61" t="s">
        <v>43</v>
      </c>
      <c r="N71" s="63"/>
      <c r="O71" s="56" t="s">
        <v>43</v>
      </c>
      <c r="P71" s="58" t="s">
        <v>43</v>
      </c>
      <c r="Q71" s="61">
        <v>0.04</v>
      </c>
      <c r="R71" s="62"/>
      <c r="S71" s="57">
        <v>503</v>
      </c>
      <c r="T71" s="63"/>
      <c r="U71" s="62" t="s">
        <v>43</v>
      </c>
      <c r="V71" s="62"/>
      <c r="W71" s="57" t="s">
        <v>43</v>
      </c>
      <c r="X71" s="64"/>
    </row>
    <row r="72" spans="1:24" ht="18">
      <c r="A72" s="215" t="s">
        <v>317</v>
      </c>
      <c r="B72" s="216">
        <v>2724.902</v>
      </c>
      <c r="C72" s="217">
        <v>17.506</v>
      </c>
      <c r="D72" s="218">
        <v>6.4244512279707671</v>
      </c>
      <c r="E72" s="199" t="s">
        <v>318</v>
      </c>
      <c r="F72" s="66">
        <v>14319</v>
      </c>
      <c r="G72" s="67">
        <v>4911</v>
      </c>
      <c r="H72" s="68">
        <v>4170</v>
      </c>
      <c r="I72" s="66">
        <v>1816</v>
      </c>
      <c r="J72" s="67">
        <v>157</v>
      </c>
      <c r="K72" s="67">
        <v>2120</v>
      </c>
      <c r="L72" s="68">
        <v>55659</v>
      </c>
      <c r="M72" s="71">
        <v>79</v>
      </c>
      <c r="N72" s="73"/>
      <c r="O72" s="66">
        <v>167</v>
      </c>
      <c r="P72" s="68">
        <v>422129</v>
      </c>
      <c r="Q72" s="66">
        <v>21</v>
      </c>
      <c r="R72" s="72"/>
      <c r="S72" s="67">
        <v>16595</v>
      </c>
      <c r="T72" s="73"/>
      <c r="U72" s="72">
        <v>280</v>
      </c>
      <c r="V72" s="72"/>
      <c r="W72" s="67">
        <v>223583</v>
      </c>
      <c r="X72" s="74"/>
    </row>
    <row r="73" spans="1:24" ht="18">
      <c r="A73" s="215" t="s">
        <v>319</v>
      </c>
      <c r="B73" s="216">
        <v>199.94900000000001</v>
      </c>
      <c r="C73" s="217">
        <v>5.93</v>
      </c>
      <c r="D73" s="218">
        <v>29.657562678483014</v>
      </c>
      <c r="E73" s="204" t="s">
        <v>320</v>
      </c>
      <c r="F73" s="56">
        <v>417</v>
      </c>
      <c r="G73" s="57" t="s">
        <v>43</v>
      </c>
      <c r="H73" s="58" t="s">
        <v>43</v>
      </c>
      <c r="I73" s="56" t="s">
        <v>43</v>
      </c>
      <c r="J73" s="57" t="s">
        <v>43</v>
      </c>
      <c r="K73" s="57" t="s">
        <v>43</v>
      </c>
      <c r="L73" s="58" t="s">
        <v>43</v>
      </c>
      <c r="M73" s="61" t="s">
        <v>43</v>
      </c>
      <c r="N73" s="63"/>
      <c r="O73" s="56" t="s">
        <v>43</v>
      </c>
      <c r="P73" s="58" t="s">
        <v>43</v>
      </c>
      <c r="Q73" s="61">
        <v>0.55000000000000004</v>
      </c>
      <c r="R73" s="62"/>
      <c r="S73" s="57">
        <v>75</v>
      </c>
      <c r="T73" s="63"/>
      <c r="U73" s="62">
        <v>6.9119999999999999</v>
      </c>
      <c r="V73" s="62"/>
      <c r="W73" s="57">
        <v>922</v>
      </c>
      <c r="X73" s="64"/>
    </row>
    <row r="74" spans="1:24" ht="18">
      <c r="A74" s="215" t="s">
        <v>321</v>
      </c>
      <c r="B74" s="216">
        <v>330.8</v>
      </c>
      <c r="C74" s="217">
        <v>30.331</v>
      </c>
      <c r="D74" s="218">
        <v>91.689842805320438</v>
      </c>
      <c r="E74" s="199" t="s">
        <v>322</v>
      </c>
      <c r="F74" s="66">
        <v>2250</v>
      </c>
      <c r="G74" s="67">
        <v>350</v>
      </c>
      <c r="H74" s="68">
        <v>350</v>
      </c>
      <c r="I74" s="66">
        <v>92</v>
      </c>
      <c r="J74" s="67">
        <v>3432</v>
      </c>
      <c r="K74" s="67">
        <v>238</v>
      </c>
      <c r="L74" s="68">
        <v>3170</v>
      </c>
      <c r="M74" s="71">
        <v>5.4539999999999997</v>
      </c>
      <c r="N74" s="73"/>
      <c r="O74" s="66">
        <v>15</v>
      </c>
      <c r="P74" s="68">
        <v>27629</v>
      </c>
      <c r="Q74" s="71">
        <v>40.200000000000003</v>
      </c>
      <c r="R74" s="72"/>
      <c r="S74" s="67">
        <v>3293</v>
      </c>
      <c r="T74" s="73"/>
      <c r="U74" s="72">
        <v>11.827999999999999</v>
      </c>
      <c r="V74" s="72"/>
      <c r="W74" s="67">
        <v>3071</v>
      </c>
      <c r="X74" s="74"/>
    </row>
    <row r="75" spans="1:24" ht="18">
      <c r="A75" s="215" t="s">
        <v>323</v>
      </c>
      <c r="B75" s="216">
        <v>1564.12</v>
      </c>
      <c r="C75" s="217">
        <v>2.9590000000000001</v>
      </c>
      <c r="D75" s="218">
        <v>1.8917985832289084</v>
      </c>
      <c r="E75" s="204" t="s">
        <v>324</v>
      </c>
      <c r="F75" s="56">
        <v>1822</v>
      </c>
      <c r="G75" s="57" t="s">
        <v>43</v>
      </c>
      <c r="H75" s="58" t="s">
        <v>43</v>
      </c>
      <c r="I75" s="56" t="s">
        <v>43</v>
      </c>
      <c r="J75" s="57" t="s">
        <v>43</v>
      </c>
      <c r="K75" s="57">
        <v>304</v>
      </c>
      <c r="L75" s="58">
        <v>6037</v>
      </c>
      <c r="M75" s="61">
        <v>13.364000000000001</v>
      </c>
      <c r="N75" s="63"/>
      <c r="O75" s="56" t="s">
        <v>43</v>
      </c>
      <c r="P75" s="58">
        <v>23656</v>
      </c>
      <c r="Q75" s="61">
        <v>3.31</v>
      </c>
      <c r="R75" s="62"/>
      <c r="S75" s="57">
        <v>1194</v>
      </c>
      <c r="T75" s="63"/>
      <c r="U75" s="62" t="s">
        <v>43</v>
      </c>
      <c r="V75" s="62"/>
      <c r="W75" s="57" t="s">
        <v>43</v>
      </c>
      <c r="X75" s="64"/>
    </row>
    <row r="76" spans="1:24" ht="18">
      <c r="A76" s="215" t="s">
        <v>325</v>
      </c>
      <c r="B76" s="216">
        <v>796.1</v>
      </c>
      <c r="C76" s="217">
        <v>188.92500000000001</v>
      </c>
      <c r="D76" s="218">
        <v>237.31315161411882</v>
      </c>
      <c r="E76" s="199" t="s">
        <v>326</v>
      </c>
      <c r="F76" s="66">
        <v>9255</v>
      </c>
      <c r="G76" s="67">
        <v>2866</v>
      </c>
      <c r="H76" s="68">
        <v>0</v>
      </c>
      <c r="I76" s="66">
        <v>452</v>
      </c>
      <c r="J76" s="67">
        <v>0</v>
      </c>
      <c r="K76" s="67">
        <v>1732</v>
      </c>
      <c r="L76" s="68">
        <v>15452</v>
      </c>
      <c r="M76" s="71" t="s">
        <v>43</v>
      </c>
      <c r="N76" s="73"/>
      <c r="O76" s="66">
        <v>90</v>
      </c>
      <c r="P76" s="68" t="s">
        <v>43</v>
      </c>
      <c r="Q76" s="71">
        <v>52.95</v>
      </c>
      <c r="R76" s="72">
        <v>11.03</v>
      </c>
      <c r="S76" s="67">
        <v>20288</v>
      </c>
      <c r="T76" s="73">
        <v>2.57</v>
      </c>
      <c r="U76" s="72">
        <v>3.6</v>
      </c>
      <c r="V76" s="72">
        <v>123.6</v>
      </c>
      <c r="W76" s="67">
        <v>3301</v>
      </c>
      <c r="X76" s="74">
        <v>202.84</v>
      </c>
    </row>
    <row r="77" spans="1:24" ht="18">
      <c r="A77" s="215" t="s">
        <v>327</v>
      </c>
      <c r="B77" s="216">
        <v>2149.69</v>
      </c>
      <c r="C77" s="217">
        <v>31.54</v>
      </c>
      <c r="D77" s="218">
        <v>14.671882922653964</v>
      </c>
      <c r="E77" s="204" t="s">
        <v>328</v>
      </c>
      <c r="F77" s="56">
        <v>1412</v>
      </c>
      <c r="G77" s="57">
        <v>0</v>
      </c>
      <c r="H77" s="58">
        <v>0</v>
      </c>
      <c r="I77" s="56" t="s">
        <v>43</v>
      </c>
      <c r="J77" s="57" t="s">
        <v>43</v>
      </c>
      <c r="K77" s="57" t="s">
        <v>43</v>
      </c>
      <c r="L77" s="58">
        <v>2293</v>
      </c>
      <c r="M77" s="61">
        <v>1.587</v>
      </c>
      <c r="N77" s="63"/>
      <c r="O77" s="56">
        <v>5</v>
      </c>
      <c r="P77" s="58" t="s">
        <v>43</v>
      </c>
      <c r="Q77" s="61">
        <v>0.99</v>
      </c>
      <c r="R77" s="62"/>
      <c r="S77" s="57">
        <v>297</v>
      </c>
      <c r="T77" s="63"/>
      <c r="U77" s="62">
        <v>4.0309999999999997</v>
      </c>
      <c r="V77" s="62"/>
      <c r="W77" s="57">
        <v>1852</v>
      </c>
      <c r="X77" s="64"/>
    </row>
    <row r="78" spans="1:24" ht="18">
      <c r="A78" s="195" t="s">
        <v>329</v>
      </c>
      <c r="B78" s="196">
        <v>100.26600000000001</v>
      </c>
      <c r="C78" s="197">
        <v>50.633000000000003</v>
      </c>
      <c r="D78" s="198">
        <v>504.98673528414417</v>
      </c>
      <c r="E78" s="199" t="s">
        <v>330</v>
      </c>
      <c r="F78" s="66"/>
      <c r="G78" s="67"/>
      <c r="H78" s="68"/>
      <c r="I78" s="66">
        <v>509</v>
      </c>
      <c r="J78" s="67"/>
      <c r="K78" s="67">
        <v>1054</v>
      </c>
      <c r="L78" s="68">
        <v>11413</v>
      </c>
      <c r="M78" s="71">
        <v>27.460999999999999</v>
      </c>
      <c r="N78" s="73"/>
      <c r="O78" s="66" t="s">
        <v>43</v>
      </c>
      <c r="P78" s="68" t="s">
        <v>43</v>
      </c>
      <c r="Q78" s="71">
        <v>134.44</v>
      </c>
      <c r="R78" s="72"/>
      <c r="S78" s="67">
        <v>23071</v>
      </c>
      <c r="T78" s="73"/>
      <c r="U78" s="72">
        <v>37.378999999999998</v>
      </c>
      <c r="V78" s="72"/>
      <c r="W78" s="67">
        <v>9564</v>
      </c>
      <c r="X78" s="74"/>
    </row>
    <row r="79" spans="1:24" ht="18">
      <c r="A79" s="200"/>
      <c r="B79" s="201"/>
      <c r="C79" s="202"/>
      <c r="D79" s="203"/>
      <c r="E79" s="204" t="s">
        <v>331</v>
      </c>
      <c r="F79" s="56">
        <v>3668</v>
      </c>
      <c r="G79" s="57">
        <v>2079</v>
      </c>
      <c r="H79" s="58">
        <v>2535</v>
      </c>
      <c r="I79" s="56"/>
      <c r="J79" s="57"/>
      <c r="K79" s="57"/>
      <c r="L79" s="58"/>
      <c r="M79" s="61" t="s">
        <v>43</v>
      </c>
      <c r="N79" s="63"/>
      <c r="O79" s="56"/>
      <c r="P79" s="58"/>
      <c r="Q79" s="61"/>
      <c r="R79" s="62"/>
      <c r="S79" s="57"/>
      <c r="T79" s="63"/>
      <c r="U79" s="62"/>
      <c r="V79" s="62"/>
      <c r="W79" s="57"/>
      <c r="X79" s="64"/>
    </row>
    <row r="80" spans="1:24" ht="18">
      <c r="A80" s="195" t="s">
        <v>332</v>
      </c>
      <c r="B80" s="196">
        <v>185.18</v>
      </c>
      <c r="C80" s="197">
        <v>22.350999999999999</v>
      </c>
      <c r="D80" s="198">
        <v>120.69877956582785</v>
      </c>
      <c r="E80" s="199" t="s">
        <v>333</v>
      </c>
      <c r="F80" s="66">
        <v>1801</v>
      </c>
      <c r="G80" s="67">
        <v>0</v>
      </c>
      <c r="H80" s="68">
        <v>0</v>
      </c>
      <c r="I80" s="66" t="s">
        <v>43</v>
      </c>
      <c r="J80" s="67" t="s">
        <v>43</v>
      </c>
      <c r="K80" s="67" t="s">
        <v>43</v>
      </c>
      <c r="L80" s="68">
        <v>4942</v>
      </c>
      <c r="M80" s="71">
        <v>11.787000000000001</v>
      </c>
      <c r="N80" s="73"/>
      <c r="O80" s="66" t="s">
        <v>43</v>
      </c>
      <c r="P80" s="68" t="s">
        <v>43</v>
      </c>
      <c r="Q80" s="71">
        <v>3.57</v>
      </c>
      <c r="R80" s="72"/>
      <c r="S80" s="67">
        <v>1194</v>
      </c>
      <c r="T80" s="73"/>
      <c r="U80" s="72">
        <v>8.5050000000000008</v>
      </c>
      <c r="V80" s="72"/>
      <c r="W80" s="67">
        <v>2196</v>
      </c>
      <c r="X80" s="74"/>
    </row>
    <row r="81" spans="1:24" ht="18">
      <c r="A81" s="200"/>
      <c r="B81" s="201"/>
      <c r="C81" s="202"/>
      <c r="D81" s="203"/>
      <c r="E81" s="204" t="s">
        <v>334</v>
      </c>
      <c r="F81" s="56">
        <v>338</v>
      </c>
      <c r="G81" s="57">
        <v>0</v>
      </c>
      <c r="H81" s="58">
        <v>0</v>
      </c>
      <c r="I81" s="56" t="s">
        <v>43</v>
      </c>
      <c r="J81" s="57" t="s">
        <v>43</v>
      </c>
      <c r="K81" s="57" t="s">
        <v>43</v>
      </c>
      <c r="L81" s="58">
        <v>191</v>
      </c>
      <c r="M81" s="61">
        <v>0.78</v>
      </c>
      <c r="N81" s="63"/>
      <c r="O81" s="56" t="s">
        <v>43</v>
      </c>
      <c r="P81" s="58" t="s">
        <v>43</v>
      </c>
      <c r="Q81" s="61">
        <v>0.02</v>
      </c>
      <c r="R81" s="62"/>
      <c r="S81" s="57">
        <v>663</v>
      </c>
      <c r="T81" s="63"/>
      <c r="U81" s="62" t="s">
        <v>43</v>
      </c>
      <c r="V81" s="62"/>
      <c r="W81" s="57">
        <v>10</v>
      </c>
      <c r="X81" s="64"/>
    </row>
    <row r="82" spans="1:24" ht="18">
      <c r="A82" s="215" t="s">
        <v>335</v>
      </c>
      <c r="B82" s="216">
        <v>142.55000000000001</v>
      </c>
      <c r="C82" s="217">
        <v>8.4819999999999993</v>
      </c>
      <c r="D82" s="218">
        <v>59.501929147667482</v>
      </c>
      <c r="E82" s="199" t="s">
        <v>336</v>
      </c>
      <c r="F82" s="66">
        <v>620</v>
      </c>
      <c r="G82" s="67" t="s">
        <v>43</v>
      </c>
      <c r="H82" s="68">
        <v>0</v>
      </c>
      <c r="I82" s="66" t="s">
        <v>43</v>
      </c>
      <c r="J82" s="67" t="s">
        <v>43</v>
      </c>
      <c r="K82" s="67" t="s">
        <v>43</v>
      </c>
      <c r="L82" s="68" t="s">
        <v>43</v>
      </c>
      <c r="M82" s="71" t="s">
        <v>43</v>
      </c>
      <c r="N82" s="73"/>
      <c r="O82" s="66" t="s">
        <v>43</v>
      </c>
      <c r="P82" s="68" t="s">
        <v>43</v>
      </c>
      <c r="Q82" s="71">
        <v>0.55000000000000004</v>
      </c>
      <c r="R82" s="72"/>
      <c r="S82" s="67">
        <v>24</v>
      </c>
      <c r="T82" s="73"/>
      <c r="U82" s="72">
        <v>8.4049999999999994</v>
      </c>
      <c r="V82" s="72"/>
      <c r="W82" s="67">
        <v>554</v>
      </c>
      <c r="X82" s="74"/>
    </row>
    <row r="83" spans="1:24" ht="18">
      <c r="A83" s="215" t="s">
        <v>337</v>
      </c>
      <c r="B83" s="216">
        <v>513.12</v>
      </c>
      <c r="C83" s="217">
        <v>67.959000000000003</v>
      </c>
      <c r="D83" s="218">
        <v>132.44270346117867</v>
      </c>
      <c r="E83" s="204" t="s">
        <v>338</v>
      </c>
      <c r="F83" s="56">
        <v>5327</v>
      </c>
      <c r="G83" s="57">
        <v>346</v>
      </c>
      <c r="H83" s="58">
        <v>0</v>
      </c>
      <c r="I83" s="56">
        <v>265</v>
      </c>
      <c r="J83" s="57"/>
      <c r="K83" s="57">
        <v>1238</v>
      </c>
      <c r="L83" s="58">
        <v>6069</v>
      </c>
      <c r="M83" s="61" t="s">
        <v>43</v>
      </c>
      <c r="N83" s="63"/>
      <c r="O83" s="56" t="s">
        <v>43</v>
      </c>
      <c r="P83" s="58" t="s">
        <v>43</v>
      </c>
      <c r="Q83" s="56">
        <v>44</v>
      </c>
      <c r="R83" s="62"/>
      <c r="S83" s="57">
        <v>7504</v>
      </c>
      <c r="T83" s="63"/>
      <c r="U83" s="62">
        <v>10.864000000000001</v>
      </c>
      <c r="V83" s="62"/>
      <c r="W83" s="57">
        <v>2455</v>
      </c>
      <c r="X83" s="64"/>
    </row>
    <row r="84" spans="1:24" ht="18">
      <c r="A84" s="215" t="s">
        <v>339</v>
      </c>
      <c r="B84" s="216">
        <v>488.1</v>
      </c>
      <c r="C84" s="217">
        <v>5.3739999999999997</v>
      </c>
      <c r="D84" s="218">
        <v>11.010038926449498</v>
      </c>
      <c r="E84" s="199" t="s">
        <v>340</v>
      </c>
      <c r="F84" s="66">
        <v>3115</v>
      </c>
      <c r="G84" s="67" t="s">
        <v>43</v>
      </c>
      <c r="H84" s="68">
        <v>0</v>
      </c>
      <c r="I84" s="66" t="s">
        <v>43</v>
      </c>
      <c r="J84" s="67" t="s">
        <v>43</v>
      </c>
      <c r="K84" s="67" t="s">
        <v>43</v>
      </c>
      <c r="L84" s="68" t="s">
        <v>43</v>
      </c>
      <c r="M84" s="71" t="s">
        <v>43</v>
      </c>
      <c r="N84" s="73"/>
      <c r="O84" s="66" t="s">
        <v>43</v>
      </c>
      <c r="P84" s="68" t="s">
        <v>43</v>
      </c>
      <c r="Q84" s="71">
        <v>6.47</v>
      </c>
      <c r="R84" s="72"/>
      <c r="S84" s="67">
        <v>1811</v>
      </c>
      <c r="T84" s="73"/>
      <c r="U84" s="72">
        <v>26.838999999999999</v>
      </c>
      <c r="V84" s="72"/>
      <c r="W84" s="67">
        <v>11992</v>
      </c>
      <c r="X84" s="74"/>
    </row>
    <row r="85" spans="1:24" ht="18">
      <c r="A85" s="215" t="s">
        <v>341</v>
      </c>
      <c r="B85" s="216">
        <v>447.4</v>
      </c>
      <c r="C85" s="217">
        <v>31.19</v>
      </c>
      <c r="D85" s="218">
        <v>69.71390254805543</v>
      </c>
      <c r="E85" s="204" t="s">
        <v>342</v>
      </c>
      <c r="F85" s="56">
        <v>4191</v>
      </c>
      <c r="G85" s="57" t="s">
        <v>43</v>
      </c>
      <c r="H85" s="58">
        <v>702</v>
      </c>
      <c r="I85" s="56" t="s">
        <v>43</v>
      </c>
      <c r="J85" s="57" t="s">
        <v>43</v>
      </c>
      <c r="K85" s="57" t="s">
        <v>43</v>
      </c>
      <c r="L85" s="58" t="s">
        <v>43</v>
      </c>
      <c r="M85" s="61" t="s">
        <v>43</v>
      </c>
      <c r="N85" s="63"/>
      <c r="O85" s="56" t="s">
        <v>43</v>
      </c>
      <c r="P85" s="58" t="s">
        <v>43</v>
      </c>
      <c r="Q85" s="61">
        <v>17.12</v>
      </c>
      <c r="R85" s="62"/>
      <c r="S85" s="57">
        <v>3437</v>
      </c>
      <c r="T85" s="63"/>
      <c r="U85" s="62">
        <v>82.385999999999996</v>
      </c>
      <c r="V85" s="62"/>
      <c r="W85" s="57">
        <v>22686</v>
      </c>
      <c r="X85" s="64"/>
    </row>
    <row r="86" spans="1:24" ht="18.75" thickBot="1">
      <c r="A86" s="205" t="s">
        <v>343</v>
      </c>
      <c r="B86" s="206">
        <v>330.97199999999998</v>
      </c>
      <c r="C86" s="207">
        <v>91.713999999999999</v>
      </c>
      <c r="D86" s="208">
        <v>277.1050119043303</v>
      </c>
      <c r="E86" s="209" t="s">
        <v>344</v>
      </c>
      <c r="F86" s="103">
        <v>3186</v>
      </c>
      <c r="G86" s="104">
        <v>0</v>
      </c>
      <c r="H86" s="105">
        <v>0</v>
      </c>
      <c r="I86" s="103">
        <v>296</v>
      </c>
      <c r="J86" s="104">
        <v>0</v>
      </c>
      <c r="K86" s="104">
        <v>1018</v>
      </c>
      <c r="L86" s="105">
        <v>4902</v>
      </c>
      <c r="M86" s="109">
        <v>29.068000000000001</v>
      </c>
      <c r="N86" s="111">
        <v>-11.45</v>
      </c>
      <c r="O86" s="103">
        <v>23</v>
      </c>
      <c r="P86" s="105">
        <v>12854</v>
      </c>
      <c r="Q86" s="109">
        <v>11.25</v>
      </c>
      <c r="R86" s="110">
        <v>-4.99</v>
      </c>
      <c r="S86" s="104">
        <v>4233</v>
      </c>
      <c r="T86" s="111">
        <v>-0.44</v>
      </c>
      <c r="U86" s="110">
        <v>5.59</v>
      </c>
      <c r="V86" s="110">
        <v>-22.36</v>
      </c>
      <c r="W86" s="104">
        <v>4125</v>
      </c>
      <c r="X86" s="261">
        <v>-2.98</v>
      </c>
    </row>
    <row r="87" spans="1:24" s="281" customFormat="1" ht="16.5" thickBot="1">
      <c r="A87" s="262" t="s">
        <v>345</v>
      </c>
      <c r="B87" s="263"/>
      <c r="C87" s="264"/>
      <c r="D87" s="263"/>
      <c r="E87" s="265"/>
      <c r="F87" s="266">
        <v>872001</v>
      </c>
      <c r="G87" s="266">
        <v>171920</v>
      </c>
      <c r="H87" s="266">
        <v>278370</v>
      </c>
      <c r="I87" s="266">
        <v>101264</v>
      </c>
      <c r="J87" s="266">
        <v>50244</v>
      </c>
      <c r="K87" s="266">
        <v>208774</v>
      </c>
      <c r="L87" s="266">
        <v>1804569</v>
      </c>
      <c r="M87" s="266">
        <v>6164.89</v>
      </c>
      <c r="N87" s="267"/>
      <c r="O87" s="266">
        <v>10142.700000000001</v>
      </c>
      <c r="P87" s="266">
        <v>11436696</v>
      </c>
      <c r="Q87" s="266">
        <v>31161.889999999992</v>
      </c>
      <c r="R87" s="267"/>
      <c r="S87" s="266">
        <v>2954313</v>
      </c>
      <c r="T87" s="267"/>
      <c r="U87" s="266">
        <v>8695.7040000000015</v>
      </c>
      <c r="V87" s="267"/>
      <c r="W87" s="266">
        <v>8567466</v>
      </c>
      <c r="X87" s="268"/>
    </row>
    <row r="88" spans="1:24" s="139" customFormat="1" ht="15.75" customHeight="1" thickBot="1">
      <c r="A88" s="269" t="s">
        <v>346</v>
      </c>
      <c r="B88" s="270"/>
      <c r="C88" s="271"/>
      <c r="D88" s="272"/>
      <c r="E88" s="273"/>
      <c r="F88" s="143" t="s">
        <v>347</v>
      </c>
      <c r="G88" s="143"/>
      <c r="H88" s="143"/>
      <c r="I88" s="142" t="s">
        <v>348</v>
      </c>
      <c r="J88" s="144"/>
      <c r="K88" s="143" t="s">
        <v>349</v>
      </c>
      <c r="L88" s="274" t="s">
        <v>350</v>
      </c>
      <c r="M88" s="143" t="s">
        <v>351</v>
      </c>
      <c r="N88" s="275"/>
      <c r="O88" s="274" t="s">
        <v>352</v>
      </c>
      <c r="P88" s="143" t="s">
        <v>353</v>
      </c>
      <c r="Q88" s="142" t="s">
        <v>354</v>
      </c>
      <c r="R88" s="143"/>
      <c r="S88" s="143"/>
      <c r="T88" s="144"/>
      <c r="U88" s="142" t="s">
        <v>355</v>
      </c>
      <c r="V88" s="143"/>
      <c r="W88" s="143"/>
      <c r="X88" s="144"/>
    </row>
    <row r="89" spans="1:24" s="139" customFormat="1" ht="15" customHeight="1">
      <c r="A89" s="269" t="s">
        <v>356</v>
      </c>
      <c r="B89" s="270"/>
      <c r="C89" s="271"/>
      <c r="D89" s="272"/>
      <c r="E89" s="273"/>
      <c r="F89" s="339" t="s">
        <v>357</v>
      </c>
      <c r="G89" s="340" t="s">
        <v>358</v>
      </c>
      <c r="H89" s="340" t="s">
        <v>359</v>
      </c>
      <c r="I89" s="340" t="s">
        <v>360</v>
      </c>
      <c r="J89" s="340" t="s">
        <v>361</v>
      </c>
      <c r="K89" s="340" t="s">
        <v>362</v>
      </c>
      <c r="L89" s="340" t="s">
        <v>363</v>
      </c>
      <c r="M89" s="338" t="s">
        <v>359</v>
      </c>
      <c r="N89" s="339"/>
      <c r="O89" s="340" t="s">
        <v>363</v>
      </c>
      <c r="P89" s="340" t="s">
        <v>363</v>
      </c>
      <c r="Q89" s="338" t="s">
        <v>362</v>
      </c>
      <c r="R89" s="339"/>
      <c r="S89" s="338" t="s">
        <v>364</v>
      </c>
      <c r="T89" s="339"/>
      <c r="U89" s="338" t="s">
        <v>365</v>
      </c>
      <c r="V89" s="339"/>
      <c r="W89" s="338" t="s">
        <v>366</v>
      </c>
      <c r="X89" s="339"/>
    </row>
    <row r="90" spans="1:24" s="139" customFormat="1" ht="15.75" customHeight="1" thickBot="1">
      <c r="A90" s="276" t="s">
        <v>367</v>
      </c>
      <c r="B90" s="277"/>
      <c r="C90" s="278"/>
      <c r="D90" s="279"/>
      <c r="E90" s="280"/>
      <c r="F90" s="317"/>
      <c r="G90" s="321"/>
      <c r="H90" s="321"/>
      <c r="I90" s="321"/>
      <c r="J90" s="321"/>
      <c r="K90" s="321"/>
      <c r="L90" s="321"/>
      <c r="M90" s="316"/>
      <c r="N90" s="317"/>
      <c r="O90" s="321"/>
      <c r="P90" s="321"/>
      <c r="Q90" s="316"/>
      <c r="R90" s="317"/>
      <c r="S90" s="316"/>
      <c r="T90" s="317"/>
      <c r="U90" s="316"/>
      <c r="V90" s="317"/>
      <c r="W90" s="316"/>
      <c r="X90" s="317"/>
    </row>
    <row r="91" spans="1:24" s="24" customFormat="1" ht="18.75">
      <c r="A91" s="296" t="s">
        <v>178</v>
      </c>
      <c r="B91" s="296"/>
      <c r="C91" s="296"/>
      <c r="D91" s="145" t="s">
        <v>179</v>
      </c>
      <c r="E91" s="146"/>
      <c r="F91" s="146"/>
      <c r="G91" s="146"/>
      <c r="H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297" t="s">
        <v>180</v>
      </c>
      <c r="V91" s="297"/>
      <c r="W91" s="298">
        <v>42541</v>
      </c>
      <c r="X91" s="298"/>
    </row>
    <row r="92" spans="1:24" ht="18">
      <c r="A92" s="147" t="s">
        <v>181</v>
      </c>
      <c r="E92" s="149"/>
      <c r="F92" s="149"/>
      <c r="G92" s="149"/>
      <c r="H92" s="150"/>
      <c r="I92" s="150"/>
      <c r="K92" s="151"/>
      <c r="L92" s="151"/>
      <c r="M92" s="150"/>
      <c r="N92" s="152"/>
      <c r="O92" s="150"/>
      <c r="P92" s="150"/>
      <c r="Q92" s="150"/>
      <c r="R92" s="150"/>
      <c r="S92" s="150"/>
      <c r="T92" s="150"/>
      <c r="U92" s="150"/>
      <c r="V92" s="150"/>
    </row>
    <row r="93" spans="1:24" ht="15">
      <c r="A93" s="282"/>
      <c r="B93"/>
      <c r="C93" s="283"/>
      <c r="D93" s="284"/>
      <c r="E93" s="283"/>
      <c r="F93" s="282"/>
      <c r="G93" s="285"/>
      <c r="H93"/>
      <c r="I93" s="286"/>
      <c r="J93" s="285"/>
      <c r="K93" s="287"/>
      <c r="L93" s="287"/>
      <c r="M93" s="288"/>
      <c r="N93" s="285"/>
      <c r="O93" s="289"/>
      <c r="P93" s="290"/>
      <c r="Q93" s="291"/>
      <c r="R93" s="292"/>
      <c r="S93" s="293"/>
      <c r="T93" s="294"/>
      <c r="U93" s="289"/>
      <c r="V93" s="295"/>
    </row>
  </sheetData>
  <mergeCells count="55">
    <mergeCell ref="I3:L3"/>
    <mergeCell ref="M3:N5"/>
    <mergeCell ref="O3:P3"/>
    <mergeCell ref="Q3:X3"/>
    <mergeCell ref="F4:F6"/>
    <mergeCell ref="G4:G6"/>
    <mergeCell ref="H4:H6"/>
    <mergeCell ref="I4:I7"/>
    <mergeCell ref="J4:J7"/>
    <mergeCell ref="K4:K7"/>
    <mergeCell ref="F3:H3"/>
    <mergeCell ref="U4:X4"/>
    <mergeCell ref="Q5:R5"/>
    <mergeCell ref="S5:T5"/>
    <mergeCell ref="U5:V5"/>
    <mergeCell ref="W5:X5"/>
    <mergeCell ref="A49:E49"/>
    <mergeCell ref="N6:N7"/>
    <mergeCell ref="Q6:Q7"/>
    <mergeCell ref="R6:R7"/>
    <mergeCell ref="S6:S7"/>
    <mergeCell ref="L4:L7"/>
    <mergeCell ref="O4:O6"/>
    <mergeCell ref="P4:P6"/>
    <mergeCell ref="Q4:T4"/>
    <mergeCell ref="M6:M7"/>
    <mergeCell ref="A3:A7"/>
    <mergeCell ref="B3:B6"/>
    <mergeCell ref="C3:C6"/>
    <mergeCell ref="D3:D6"/>
    <mergeCell ref="E3:E7"/>
    <mergeCell ref="K89:K90"/>
    <mergeCell ref="V6:V7"/>
    <mergeCell ref="W6:W7"/>
    <mergeCell ref="X6:X7"/>
    <mergeCell ref="F7:H7"/>
    <mergeCell ref="O7:P7"/>
    <mergeCell ref="T6:T7"/>
    <mergeCell ref="U6:U7"/>
    <mergeCell ref="U89:V90"/>
    <mergeCell ref="W89:X90"/>
    <mergeCell ref="A91:C91"/>
    <mergeCell ref="U91:V91"/>
    <mergeCell ref="W91:X91"/>
    <mergeCell ref="L89:L90"/>
    <mergeCell ref="M89:N90"/>
    <mergeCell ref="O89:O90"/>
    <mergeCell ref="P89:P90"/>
    <mergeCell ref="Q89:R90"/>
    <mergeCell ref="S89:T90"/>
    <mergeCell ref="F89:F90"/>
    <mergeCell ref="G89:G90"/>
    <mergeCell ref="H89:H90"/>
    <mergeCell ref="I89:I90"/>
    <mergeCell ref="J89:J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15"/>
  <sheetViews>
    <sheetView workbookViewId="0">
      <selection activeCell="F30" sqref="F30"/>
    </sheetView>
  </sheetViews>
  <sheetFormatPr baseColWidth="10" defaultRowHeight="15"/>
  <cols>
    <col min="1" max="1" width="21" customWidth="1"/>
    <col min="2" max="2" width="17.42578125" customWidth="1"/>
  </cols>
  <sheetData>
    <row r="1" spans="1:2">
      <c r="A1" s="353" t="s">
        <v>368</v>
      </c>
      <c r="B1" s="353"/>
    </row>
    <row r="2" spans="1:2">
      <c r="A2" s="350"/>
      <c r="B2" s="349" t="s">
        <v>369</v>
      </c>
    </row>
    <row r="3" spans="1:2">
      <c r="A3" s="351" t="s">
        <v>370</v>
      </c>
      <c r="B3" s="347">
        <v>90.28</v>
      </c>
    </row>
    <row r="4" spans="1:2">
      <c r="A4" s="351" t="s">
        <v>371</v>
      </c>
      <c r="B4" s="347">
        <v>14.433</v>
      </c>
    </row>
    <row r="5" spans="1:2">
      <c r="A5" s="351" t="s">
        <v>372</v>
      </c>
      <c r="B5" s="347">
        <v>8.6430000000000007</v>
      </c>
    </row>
    <row r="6" spans="1:2">
      <c r="A6" s="351" t="s">
        <v>373</v>
      </c>
      <c r="B6" s="347">
        <v>24.315999999999999</v>
      </c>
    </row>
    <row r="7" spans="1:2">
      <c r="A7" s="351" t="s">
        <v>374</v>
      </c>
      <c r="B7" s="347">
        <v>49.975999999999999</v>
      </c>
    </row>
    <row r="8" spans="1:2">
      <c r="A8" s="351" t="s">
        <v>375</v>
      </c>
      <c r="B8" s="347">
        <v>14.129</v>
      </c>
    </row>
    <row r="9" spans="1:2">
      <c r="A9" s="351" t="s">
        <v>376</v>
      </c>
      <c r="B9" s="347">
        <v>12.794</v>
      </c>
    </row>
    <row r="10" spans="1:2">
      <c r="A10" s="351" t="s">
        <v>377</v>
      </c>
      <c r="B10" s="347">
        <v>4.3639999999999999</v>
      </c>
    </row>
    <row r="11" spans="1:2">
      <c r="A11" s="351" t="s">
        <v>378</v>
      </c>
      <c r="B11" s="347">
        <v>3.3650000000000002</v>
      </c>
    </row>
    <row r="12" spans="1:2">
      <c r="A12" s="351" t="s">
        <v>379</v>
      </c>
      <c r="B12" s="347">
        <v>2.738</v>
      </c>
    </row>
    <row r="13" spans="1:2">
      <c r="A13" s="351" t="s">
        <v>380</v>
      </c>
      <c r="B13" s="347">
        <v>5.6068800000000003</v>
      </c>
    </row>
    <row r="14" spans="1:2">
      <c r="A14" s="351" t="s">
        <v>381</v>
      </c>
      <c r="B14" s="347">
        <v>386.3</v>
      </c>
    </row>
    <row r="15" spans="1:2">
      <c r="A15" s="352" t="s">
        <v>382</v>
      </c>
      <c r="B15" s="348">
        <v>479.27287999999999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Syn_2015</vt:lpstr>
      <vt:lpstr>Tab1</vt:lpstr>
      <vt:lpstr>Tab2</vt:lpstr>
      <vt:lpstr>HighSpeed</vt:lpstr>
    </vt:vector>
  </TitlesOfParts>
  <Company>UIC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Alice_f</dc:creator>
  <cp:lastModifiedBy>Alice_f</cp:lastModifiedBy>
  <dcterms:created xsi:type="dcterms:W3CDTF">2016-07-01T14:33:22Z</dcterms:created>
  <dcterms:modified xsi:type="dcterms:W3CDTF">2016-07-04T09:45:35Z</dcterms:modified>
</cp:coreProperties>
</file>